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<sst xmlns="http://schemas.openxmlformats.org/spreadsheetml/2006/main" count="18" uniqueCount="12">
  <si>
    <t>x</t>
  </si>
  <si>
    <t>g1(x)</t>
  </si>
  <si>
    <t>p(x)</t>
  </si>
  <si>
    <t>g2(x)</t>
  </si>
  <si>
    <t>k1=</t>
  </si>
  <si>
    <t>d1=</t>
  </si>
  <si>
    <t>g3(x)</t>
  </si>
  <si>
    <t>y=kx+d</t>
  </si>
  <si>
    <t>a=</t>
  </si>
  <si>
    <t>b=</t>
  </si>
  <si>
    <t>c=</t>
  </si>
  <si>
    <t>y=ax²+bx+c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</si>
</sst>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305"/>
          <c:w val="0.93275"/>
          <c:h val="0.9345"/>
        </c:manualLayout>
      </c:layout>
      <c:lineChart>
        <c:grouping val="standard"/>
        <c:varyColors val="0"/>
        <c:ser>
          <c:idx val="1"/>
          <c:order val="0"/>
          <c:tx>
            <c:strRef>
              <c:f>Tabelle1!$C$22</c:f>
              <c:strCache>
                <c:ptCount val="1"/>
                <c:pt idx="0">
                  <c:v>g1(x)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Tabelle1!$C$23:$C$70</c:f>
              <c:numCache>
                <c:ptCount val="48"/>
                <c:pt idx="5">
                  <c:v>48</c:v>
                </c:pt>
                <c:pt idx="6">
                  <c:v>40</c:v>
                </c:pt>
                <c:pt idx="7">
                  <c:v>32</c:v>
                </c:pt>
                <c:pt idx="8">
                  <c:v>24</c:v>
                </c:pt>
                <c:pt idx="9">
                  <c:v>16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Tabelle1!$D$22</c:f>
              <c:strCache>
                <c:ptCount val="1"/>
                <c:pt idx="0">
                  <c:v>p(x)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Tabelle1!$D$23:$D$70</c:f>
              <c:numCache>
                <c:ptCount val="48"/>
                <c:pt idx="11">
                  <c:v>0</c:v>
                </c:pt>
                <c:pt idx="12">
                  <c:v>30</c:v>
                </c:pt>
                <c:pt idx="13">
                  <c:v>57.5</c:v>
                </c:pt>
                <c:pt idx="14">
                  <c:v>82.5</c:v>
                </c:pt>
                <c:pt idx="15">
                  <c:v>105</c:v>
                </c:pt>
                <c:pt idx="16">
                  <c:v>125</c:v>
                </c:pt>
                <c:pt idx="17">
                  <c:v>142.5</c:v>
                </c:pt>
                <c:pt idx="18">
                  <c:v>157.5</c:v>
                </c:pt>
                <c:pt idx="19">
                  <c:v>170</c:v>
                </c:pt>
                <c:pt idx="20">
                  <c:v>180</c:v>
                </c:pt>
                <c:pt idx="21">
                  <c:v>187.5</c:v>
                </c:pt>
                <c:pt idx="22">
                  <c:v>192.5</c:v>
                </c:pt>
                <c:pt idx="23">
                  <c:v>195</c:v>
                </c:pt>
                <c:pt idx="24">
                  <c:v>195</c:v>
                </c:pt>
                <c:pt idx="25">
                  <c:v>192.5</c:v>
                </c:pt>
                <c:pt idx="26">
                  <c:v>187.5</c:v>
                </c:pt>
                <c:pt idx="27">
                  <c:v>180</c:v>
                </c:pt>
                <c:pt idx="28">
                  <c:v>170</c:v>
                </c:pt>
                <c:pt idx="29">
                  <c:v>157.5</c:v>
                </c:pt>
                <c:pt idx="30">
                  <c:v>142.5</c:v>
                </c:pt>
                <c:pt idx="31">
                  <c:v>125</c:v>
                </c:pt>
                <c:pt idx="32">
                  <c:v>105</c:v>
                </c:pt>
                <c:pt idx="33">
                  <c:v>82.5</c:v>
                </c:pt>
                <c:pt idx="34">
                  <c:v>57.5</c:v>
                </c:pt>
                <c:pt idx="35">
                  <c:v>30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Tabelle1!$E$22</c:f>
              <c:strCache>
                <c:ptCount val="1"/>
                <c:pt idx="0">
                  <c:v>g2(x)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Tabelle1!$E$23:$E$70</c:f>
              <c:numCache>
                <c:ptCount val="48"/>
                <c:pt idx="36">
                  <c:v>0</c:v>
                </c:pt>
                <c:pt idx="37">
                  <c:v>8</c:v>
                </c:pt>
                <c:pt idx="38">
                  <c:v>16</c:v>
                </c:pt>
                <c:pt idx="39">
                  <c:v>24</c:v>
                </c:pt>
                <c:pt idx="40">
                  <c:v>32</c:v>
                </c:pt>
                <c:pt idx="41">
                  <c:v>40</c:v>
                </c:pt>
                <c:pt idx="42">
                  <c:v>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Tabelle1!$F$22</c:f>
              <c:strCache>
                <c:ptCount val="1"/>
                <c:pt idx="0">
                  <c:v>g3(x)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Tabelle1!$F$23:$F$70</c:f>
              <c:numCache>
                <c:ptCount val="48"/>
                <c:pt idx="0">
                  <c:v>48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48</c:v>
                </c:pt>
                <c:pt idx="5">
                  <c:v>48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48</c:v>
                </c:pt>
                <c:pt idx="10">
                  <c:v>48</c:v>
                </c:pt>
                <c:pt idx="11">
                  <c:v>48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48</c:v>
                </c:pt>
                <c:pt idx="18">
                  <c:v>48</c:v>
                </c:pt>
                <c:pt idx="19">
                  <c:v>48</c:v>
                </c:pt>
                <c:pt idx="20">
                  <c:v>48</c:v>
                </c:pt>
                <c:pt idx="21">
                  <c:v>48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48</c:v>
                </c:pt>
                <c:pt idx="29">
                  <c:v>48</c:v>
                </c:pt>
                <c:pt idx="30">
                  <c:v>48</c:v>
                </c:pt>
                <c:pt idx="31">
                  <c:v>48</c:v>
                </c:pt>
                <c:pt idx="32">
                  <c:v>48</c:v>
                </c:pt>
                <c:pt idx="33">
                  <c:v>48</c:v>
                </c:pt>
                <c:pt idx="34">
                  <c:v>48</c:v>
                </c:pt>
                <c:pt idx="35">
                  <c:v>48</c:v>
                </c:pt>
                <c:pt idx="36">
                  <c:v>48</c:v>
                </c:pt>
                <c:pt idx="37">
                  <c:v>48</c:v>
                </c:pt>
                <c:pt idx="38">
                  <c:v>48</c:v>
                </c:pt>
                <c:pt idx="39">
                  <c:v>48</c:v>
                </c:pt>
                <c:pt idx="40">
                  <c:v>48</c:v>
                </c:pt>
                <c:pt idx="41">
                  <c:v>48</c:v>
                </c:pt>
                <c:pt idx="42">
                  <c:v>48</c:v>
                </c:pt>
                <c:pt idx="43">
                  <c:v>48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Tabelle1!$G$22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Tabelle1!$G$23:$G$70</c:f>
              <c:numCache>
                <c:ptCount val="48"/>
              </c:numCache>
            </c:numRef>
          </c:val>
          <c:smooth val="0"/>
        </c:ser>
        <c:ser>
          <c:idx val="6"/>
          <c:order val="5"/>
          <c:tx>
            <c:strRef>
              <c:f>Tabelle1!$H$22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Tabelle1!$B$23:$B$70</c:f>
              <c:numCach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cat>
          <c:val>
            <c:numRef>
              <c:f>Tabelle1!$H$23:$H$70</c:f>
              <c:numCache>
                <c:ptCount val="48"/>
              </c:numCache>
            </c:numRef>
          </c:val>
          <c:smooth val="0"/>
        </c:ser>
        <c:axId val="55138807"/>
        <c:axId val="26487216"/>
      </c:lineChart>
      <c:catAx>
        <c:axId val="55138807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26487216"/>
        <c:crosses val="autoZero"/>
        <c:auto val="1"/>
        <c:lblOffset val="100"/>
        <c:noMultiLvlLbl val="0"/>
      </c:catAx>
      <c:valAx>
        <c:axId val="26487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38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5"/>
          <c:y val="0.2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17</xdr:col>
      <xdr:colOff>561975</xdr:colOff>
      <xdr:row>20</xdr:row>
      <xdr:rowOff>0</xdr:rowOff>
    </xdr:to>
    <xdr:graphicFrame>
      <xdr:nvGraphicFramePr>
        <xdr:cNvPr id="1" name="Chart 27"/>
        <xdr:cNvGraphicFramePr/>
      </xdr:nvGraphicFramePr>
      <xdr:xfrm>
        <a:off x="171450" y="161925"/>
        <a:ext cx="12134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257175</xdr:colOff>
      <xdr:row>26</xdr:row>
      <xdr:rowOff>47625</xdr:rowOff>
    </xdr:from>
    <xdr:to>
      <xdr:col>13</xdr:col>
      <xdr:colOff>123825</xdr:colOff>
      <xdr:row>32</xdr:row>
      <xdr:rowOff>142875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4305300"/>
          <a:ext cx="291465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9</xdr:col>
      <xdr:colOff>0</xdr:colOff>
      <xdr:row>30</xdr:row>
      <xdr:rowOff>47625</xdr:rowOff>
    </xdr:from>
    <xdr:to>
      <xdr:col>16</xdr:col>
      <xdr:colOff>0</xdr:colOff>
      <xdr:row>40</xdr:row>
      <xdr:rowOff>152400</xdr:rowOff>
    </xdr:to>
    <xdr:grpSp>
      <xdr:nvGrpSpPr>
        <xdr:cNvPr id="3" name="Group 25"/>
        <xdr:cNvGrpSpPr>
          <a:grpSpLocks/>
        </xdr:cNvGrpSpPr>
      </xdr:nvGrpSpPr>
      <xdr:grpSpPr>
        <a:xfrm>
          <a:off x="5648325" y="4991100"/>
          <a:ext cx="5334000" cy="1743075"/>
          <a:chOff x="656" y="7"/>
          <a:chExt cx="560" cy="183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736" y="140"/>
            <a:ext cx="80" cy="34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 flipH="1">
            <a:off x="1056" y="140"/>
            <a:ext cx="79" cy="33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656" y="139"/>
            <a:ext cx="560" cy="0"/>
          </a:xfrm>
          <a:prstGeom prst="line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1"/>
          <xdr:cNvSpPr>
            <a:spLocks/>
          </xdr:cNvSpPr>
        </xdr:nvSpPr>
        <xdr:spPr>
          <a:xfrm>
            <a:off x="816" y="7"/>
            <a:ext cx="240" cy="166"/>
          </a:xfrm>
          <a:custGeom>
            <a:pathLst>
              <a:path h="85" w="240">
                <a:moveTo>
                  <a:pt x="0" y="85"/>
                </a:moveTo>
                <a:cubicBezTo>
                  <a:pt x="63" y="42"/>
                  <a:pt x="127" y="0"/>
                  <a:pt x="240" y="85"/>
                </a:cubicBezTo>
              </a:path>
            </a:pathLst>
          </a:cu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2"/>
          <xdr:cNvSpPr>
            <a:spLocks/>
          </xdr:cNvSpPr>
        </xdr:nvSpPr>
        <xdr:spPr>
          <a:xfrm flipV="1">
            <a:off x="816" y="141"/>
            <a:ext cx="0" cy="32"/>
          </a:xfrm>
          <a:prstGeom prst="line">
            <a:avLst/>
          </a:prstGeom>
          <a:noFill/>
          <a:ln w="9525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3"/>
          <xdr:cNvSpPr>
            <a:spLocks/>
          </xdr:cNvSpPr>
        </xdr:nvSpPr>
        <xdr:spPr>
          <a:xfrm flipV="1">
            <a:off x="1056" y="139"/>
            <a:ext cx="0" cy="32"/>
          </a:xfrm>
          <a:prstGeom prst="line">
            <a:avLst/>
          </a:prstGeom>
          <a:noFill/>
          <a:ln w="9525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756" y="168"/>
            <a:ext cx="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g1(x)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932" y="71"/>
            <a:ext cx="3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p(x)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1104" y="164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g2(x)</a:t>
            </a:r>
          </a:p>
        </xdr:txBody>
      </xdr:sp>
      <xdr:sp>
        <xdr:nvSpPr>
          <xdr:cNvPr id="13" name="TextBox 20"/>
          <xdr:cNvSpPr txBox="1">
            <a:spLocks noChangeArrowheads="1"/>
          </xdr:cNvSpPr>
        </xdr:nvSpPr>
        <xdr:spPr>
          <a:xfrm>
            <a:off x="664" y="139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g3(x)</a:t>
            </a:r>
          </a:p>
        </xdr:txBody>
      </xdr:sp>
      <xdr:sp>
        <xdr:nvSpPr>
          <xdr:cNvPr id="14" name="TextBox 21"/>
          <xdr:cNvSpPr txBox="1">
            <a:spLocks noChangeArrowheads="1"/>
          </xdr:cNvSpPr>
        </xdr:nvSpPr>
        <xdr:spPr>
          <a:xfrm>
            <a:off x="832" y="156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g4(x)</a:t>
            </a:r>
          </a:p>
        </xdr:txBody>
      </xdr:sp>
      <xdr:sp>
        <xdr:nvSpPr>
          <xdr:cNvPr id="15" name="TextBox 24"/>
          <xdr:cNvSpPr txBox="1">
            <a:spLocks noChangeArrowheads="1"/>
          </xdr:cNvSpPr>
        </xdr:nvSpPr>
        <xdr:spPr>
          <a:xfrm>
            <a:off x="1032" y="156"/>
            <a:ext cx="3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g5(x)</a:t>
            </a:r>
          </a:p>
        </xdr:txBody>
      </xdr:sp>
    </xdr:grpSp>
    <xdr:clientData/>
  </xdr:twoCellAnchor>
  <xdr:twoCellAnchor>
    <xdr:from>
      <xdr:col>9</xdr:col>
      <xdr:colOff>0</xdr:colOff>
      <xdr:row>57</xdr:row>
      <xdr:rowOff>104775</xdr:rowOff>
    </xdr:from>
    <xdr:to>
      <xdr:col>13</xdr:col>
      <xdr:colOff>523875</xdr:colOff>
      <xdr:row>71</xdr:row>
      <xdr:rowOff>95250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8325" y="9439275"/>
          <a:ext cx="35718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295275</xdr:colOff>
      <xdr:row>45</xdr:row>
      <xdr:rowOff>38100</xdr:rowOff>
    </xdr:from>
    <xdr:to>
      <xdr:col>16</xdr:col>
      <xdr:colOff>0</xdr:colOff>
      <xdr:row>59</xdr:row>
      <xdr:rowOff>47625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67600" y="7429500"/>
          <a:ext cx="35147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142875</xdr:colOff>
      <xdr:row>42</xdr:row>
      <xdr:rowOff>28575</xdr:rowOff>
    </xdr:from>
    <xdr:ext cx="3400425" cy="381000"/>
    <xdr:sp>
      <xdr:nvSpPr>
        <xdr:cNvPr id="18" name="TextBox 31"/>
        <xdr:cNvSpPr txBox="1">
          <a:spLocks noChangeArrowheads="1"/>
        </xdr:cNvSpPr>
      </xdr:nvSpPr>
      <xdr:spPr>
        <a:xfrm>
          <a:off x="5629275" y="6934200"/>
          <a:ext cx="3400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0" i="0" u="sng" baseline="0">
              <a:latin typeface="Arial"/>
              <a:ea typeface="Arial"/>
              <a:cs typeface="Arial"/>
            </a:rPr>
            <a:t>Pont de l´Europa inOrleans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Q70"/>
  <sheetViews>
    <sheetView tabSelected="1" zoomScale="75" zoomScaleNormal="75" workbookViewId="0" topLeftCell="B1">
      <selection activeCell="J35" sqref="J35:P41"/>
    </sheetView>
  </sheetViews>
  <sheetFormatPr defaultColWidth="11.421875" defaultRowHeight="12.75"/>
  <cols>
    <col min="1" max="1" width="2.28125" style="0" customWidth="1"/>
    <col min="9" max="9" width="2.421875" style="0" customWidth="1"/>
  </cols>
  <sheetData>
    <row r="7" ht="12.75">
      <c r="K7" s="4"/>
    </row>
    <row r="12" spans="9:15" ht="12.75">
      <c r="I12" s="5"/>
      <c r="J12" s="5"/>
      <c r="K12" s="5"/>
      <c r="L12" s="5"/>
      <c r="M12" s="5"/>
      <c r="N12" s="5"/>
      <c r="O12" s="5"/>
    </row>
    <row r="13" spans="9:15" ht="12.75">
      <c r="I13" s="5"/>
      <c r="J13" s="5"/>
      <c r="K13" s="5"/>
      <c r="L13" s="5"/>
      <c r="M13" s="5"/>
      <c r="N13" s="5"/>
      <c r="O13" s="5"/>
    </row>
    <row r="14" spans="9:15" ht="12.75">
      <c r="I14" s="5"/>
      <c r="J14" s="5"/>
      <c r="K14" s="5"/>
      <c r="L14" s="5"/>
      <c r="M14" s="5"/>
      <c r="N14" s="5"/>
      <c r="O14" s="5"/>
    </row>
    <row r="15" spans="9:15" ht="12.75">
      <c r="I15" s="5"/>
      <c r="J15" s="5"/>
      <c r="K15" s="5"/>
      <c r="L15" s="5"/>
      <c r="M15" s="5"/>
      <c r="N15" s="5"/>
      <c r="O15" s="5"/>
    </row>
    <row r="16" spans="9:15" ht="12.75">
      <c r="I16" s="5"/>
      <c r="J16" s="5"/>
      <c r="K16" s="5"/>
      <c r="L16" s="5"/>
      <c r="M16" s="5"/>
      <c r="N16" s="5"/>
      <c r="O16" s="5"/>
    </row>
    <row r="17" spans="9:15" ht="12.75">
      <c r="I17" s="5"/>
      <c r="J17" s="5"/>
      <c r="K17" s="5"/>
      <c r="L17" s="5"/>
      <c r="M17" s="5"/>
      <c r="N17" s="5"/>
      <c r="O17" s="5"/>
    </row>
    <row r="18" spans="9:15" ht="12.75">
      <c r="I18" s="5"/>
      <c r="J18" s="5"/>
      <c r="K18" s="5"/>
      <c r="L18" s="5"/>
      <c r="M18" s="5"/>
      <c r="N18" s="5"/>
      <c r="O18" s="5"/>
    </row>
    <row r="19" spans="9:15" ht="12.75">
      <c r="I19" s="5"/>
      <c r="J19" s="5"/>
      <c r="K19" s="5"/>
      <c r="L19" s="5"/>
      <c r="M19" s="5"/>
      <c r="N19" s="5"/>
      <c r="O19" s="5"/>
    </row>
    <row r="21" ht="13.5" thickBot="1">
      <c r="P21" s="32"/>
    </row>
    <row r="22" spans="2:16" ht="13.5" thickBot="1">
      <c r="B22" s="26" t="s">
        <v>0</v>
      </c>
      <c r="C22" s="9" t="s">
        <v>1</v>
      </c>
      <c r="D22" s="10" t="s">
        <v>2</v>
      </c>
      <c r="E22" s="11" t="s">
        <v>3</v>
      </c>
      <c r="F22" s="25" t="s">
        <v>6</v>
      </c>
      <c r="J22" s="8" t="s">
        <v>7</v>
      </c>
      <c r="K22" s="9" t="s">
        <v>1</v>
      </c>
      <c r="L22" s="42" t="s">
        <v>3</v>
      </c>
      <c r="M22" s="25" t="s">
        <v>6</v>
      </c>
      <c r="O22" s="41" t="s">
        <v>11</v>
      </c>
      <c r="P22" s="10" t="s">
        <v>2</v>
      </c>
    </row>
    <row r="23" spans="2:16" ht="13.5" thickBot="1">
      <c r="B23" s="1">
        <v>0</v>
      </c>
      <c r="C23" s="12"/>
      <c r="D23" s="1"/>
      <c r="E23" s="2"/>
      <c r="F23" s="27">
        <f aca="true" t="shared" si="0" ref="F23:F70">$M$23*B23+$M$24</f>
        <v>48</v>
      </c>
      <c r="J23" s="1" t="s">
        <v>4</v>
      </c>
      <c r="K23" s="33">
        <v>-8</v>
      </c>
      <c r="L23" s="36">
        <v>8</v>
      </c>
      <c r="M23" s="34">
        <v>0</v>
      </c>
      <c r="O23" s="24" t="s">
        <v>8</v>
      </c>
      <c r="P23" s="39">
        <v>-1.25</v>
      </c>
    </row>
    <row r="24" spans="2:16" ht="13.5" thickBot="1">
      <c r="B24" s="1">
        <v>1</v>
      </c>
      <c r="C24" s="12"/>
      <c r="D24" s="1"/>
      <c r="E24" s="2"/>
      <c r="F24" s="27">
        <f t="shared" si="0"/>
        <v>48</v>
      </c>
      <c r="H24" s="5"/>
      <c r="I24" s="44"/>
      <c r="J24" s="3" t="s">
        <v>5</v>
      </c>
      <c r="K24" s="35">
        <v>88</v>
      </c>
      <c r="L24" s="37">
        <v>-288</v>
      </c>
      <c r="M24" s="38">
        <v>48</v>
      </c>
      <c r="O24" s="24" t="s">
        <v>9</v>
      </c>
      <c r="P24" s="40">
        <f>-47*P23</f>
        <v>58.75</v>
      </c>
    </row>
    <row r="25" spans="2:16" ht="13.5" thickBot="1">
      <c r="B25" s="1">
        <v>2</v>
      </c>
      <c r="C25" s="12"/>
      <c r="D25" s="1"/>
      <c r="E25" s="2"/>
      <c r="F25" s="27">
        <f t="shared" si="0"/>
        <v>48</v>
      </c>
      <c r="H25" s="5"/>
      <c r="I25" s="5"/>
      <c r="O25" s="24" t="s">
        <v>10</v>
      </c>
      <c r="P25" s="31">
        <f>396*P23+0</f>
        <v>-495</v>
      </c>
    </row>
    <row r="26" spans="2:17" ht="12.75">
      <c r="B26" s="1">
        <v>3</v>
      </c>
      <c r="C26" s="12"/>
      <c r="D26" s="1"/>
      <c r="E26" s="2"/>
      <c r="F26" s="27">
        <f t="shared" si="0"/>
        <v>48</v>
      </c>
      <c r="P26" s="5"/>
      <c r="Q26" s="5"/>
    </row>
    <row r="27" spans="2:17" ht="13.5" thickBot="1">
      <c r="B27" s="1">
        <v>4</v>
      </c>
      <c r="C27" s="13"/>
      <c r="D27" s="1"/>
      <c r="E27" s="2"/>
      <c r="F27" s="27">
        <f t="shared" si="0"/>
        <v>48</v>
      </c>
      <c r="P27" s="5"/>
      <c r="Q27" s="5"/>
    </row>
    <row r="28" spans="2:16" ht="13.5" thickBot="1">
      <c r="B28" s="14">
        <v>5</v>
      </c>
      <c r="C28" s="15">
        <f aca="true" t="shared" si="1" ref="C28:C34">$K$23*B28+$K$24</f>
        <v>48</v>
      </c>
      <c r="D28" s="1"/>
      <c r="E28" s="2"/>
      <c r="F28" s="27">
        <f t="shared" si="0"/>
        <v>48</v>
      </c>
      <c r="O28" s="7" t="s">
        <v>0</v>
      </c>
      <c r="P28" s="43" t="s">
        <v>2</v>
      </c>
    </row>
    <row r="29" spans="2:16" ht="13.5" thickBot="1">
      <c r="B29" s="1">
        <v>6</v>
      </c>
      <c r="C29" s="15">
        <f t="shared" si="1"/>
        <v>40</v>
      </c>
      <c r="D29" s="14"/>
      <c r="E29" s="2"/>
      <c r="F29" s="27">
        <f t="shared" si="0"/>
        <v>48</v>
      </c>
      <c r="O29" s="3">
        <v>11</v>
      </c>
      <c r="P29" s="30">
        <v>0</v>
      </c>
    </row>
    <row r="30" spans="2:16" ht="13.5" thickBot="1">
      <c r="B30" s="1">
        <v>7</v>
      </c>
      <c r="C30" s="15">
        <f t="shared" si="1"/>
        <v>32</v>
      </c>
      <c r="D30" s="14"/>
      <c r="E30" s="2"/>
      <c r="F30" s="27">
        <f t="shared" si="0"/>
        <v>48</v>
      </c>
      <c r="O30" s="7">
        <v>36</v>
      </c>
      <c r="P30" s="29">
        <v>0</v>
      </c>
    </row>
    <row r="31" spans="2:6" ht="12.75">
      <c r="B31" s="1">
        <v>8</v>
      </c>
      <c r="C31" s="15">
        <f t="shared" si="1"/>
        <v>24</v>
      </c>
      <c r="D31" s="14"/>
      <c r="E31" s="2"/>
      <c r="F31" s="27">
        <f t="shared" si="0"/>
        <v>48</v>
      </c>
    </row>
    <row r="32" spans="2:6" ht="12.75">
      <c r="B32" s="1">
        <v>9</v>
      </c>
      <c r="C32" s="15">
        <f t="shared" si="1"/>
        <v>16</v>
      </c>
      <c r="D32" s="14"/>
      <c r="E32" s="2"/>
      <c r="F32" s="27">
        <f t="shared" si="0"/>
        <v>48</v>
      </c>
    </row>
    <row r="33" spans="2:6" ht="13.5" thickBot="1">
      <c r="B33" s="1">
        <v>10</v>
      </c>
      <c r="C33" s="15">
        <f t="shared" si="1"/>
        <v>8</v>
      </c>
      <c r="D33" s="16"/>
      <c r="E33" s="2"/>
      <c r="F33" s="27">
        <f t="shared" si="0"/>
        <v>48</v>
      </c>
    </row>
    <row r="34" spans="2:6" ht="13.5" thickBot="1">
      <c r="B34" s="1">
        <v>11</v>
      </c>
      <c r="C34" s="17">
        <f t="shared" si="1"/>
        <v>0</v>
      </c>
      <c r="D34" s="18">
        <f aca="true" t="shared" si="2" ref="D34:D59">$P$23*B34^2+$P$24*B34+$P$25</f>
        <v>0</v>
      </c>
      <c r="E34" s="2"/>
      <c r="F34" s="27">
        <f t="shared" si="0"/>
        <v>48</v>
      </c>
    </row>
    <row r="35" spans="2:6" ht="12.75">
      <c r="B35" s="1">
        <v>12</v>
      </c>
      <c r="C35" s="12"/>
      <c r="D35" s="18">
        <f t="shared" si="2"/>
        <v>30</v>
      </c>
      <c r="E35" s="2"/>
      <c r="F35" s="27">
        <f t="shared" si="0"/>
        <v>48</v>
      </c>
    </row>
    <row r="36" spans="2:6" ht="12.75">
      <c r="B36" s="1">
        <v>13</v>
      </c>
      <c r="C36" s="12"/>
      <c r="D36" s="18">
        <f t="shared" si="2"/>
        <v>57.5</v>
      </c>
      <c r="E36" s="2"/>
      <c r="F36" s="27">
        <f t="shared" si="0"/>
        <v>48</v>
      </c>
    </row>
    <row r="37" spans="2:6" ht="12.75">
      <c r="B37" s="1">
        <v>14</v>
      </c>
      <c r="C37" s="1"/>
      <c r="D37" s="18">
        <f t="shared" si="2"/>
        <v>82.5</v>
      </c>
      <c r="E37" s="2"/>
      <c r="F37" s="27">
        <f t="shared" si="0"/>
        <v>48</v>
      </c>
    </row>
    <row r="38" spans="2:6" ht="12.75">
      <c r="B38" s="1">
        <v>15</v>
      </c>
      <c r="C38" s="1"/>
      <c r="D38" s="18">
        <f t="shared" si="2"/>
        <v>105</v>
      </c>
      <c r="E38" s="2"/>
      <c r="F38" s="27">
        <f t="shared" si="0"/>
        <v>48</v>
      </c>
    </row>
    <row r="39" spans="2:6" ht="12.75">
      <c r="B39" s="1">
        <v>16</v>
      </c>
      <c r="C39" s="1"/>
      <c r="D39" s="18">
        <f t="shared" si="2"/>
        <v>125</v>
      </c>
      <c r="E39" s="2"/>
      <c r="F39" s="27">
        <f t="shared" si="0"/>
        <v>48</v>
      </c>
    </row>
    <row r="40" spans="2:6" ht="12.75">
      <c r="B40" s="1">
        <v>17</v>
      </c>
      <c r="C40" s="1"/>
      <c r="D40" s="18">
        <f t="shared" si="2"/>
        <v>142.5</v>
      </c>
      <c r="E40" s="2"/>
      <c r="F40" s="27">
        <f t="shared" si="0"/>
        <v>48</v>
      </c>
    </row>
    <row r="41" spans="2:6" ht="12.75">
      <c r="B41" s="1">
        <v>18</v>
      </c>
      <c r="C41" s="1"/>
      <c r="D41" s="18">
        <f t="shared" si="2"/>
        <v>157.5</v>
      </c>
      <c r="E41" s="2"/>
      <c r="F41" s="27">
        <f t="shared" si="0"/>
        <v>48</v>
      </c>
    </row>
    <row r="42" spans="2:6" ht="12.75">
      <c r="B42" s="1">
        <v>19</v>
      </c>
      <c r="C42" s="1"/>
      <c r="D42" s="18">
        <f t="shared" si="2"/>
        <v>170</v>
      </c>
      <c r="E42" s="1"/>
      <c r="F42" s="27">
        <f t="shared" si="0"/>
        <v>48</v>
      </c>
    </row>
    <row r="43" spans="2:6" ht="12.75">
      <c r="B43" s="1">
        <v>20</v>
      </c>
      <c r="C43" s="1"/>
      <c r="D43" s="18">
        <f t="shared" si="2"/>
        <v>180</v>
      </c>
      <c r="E43" s="19"/>
      <c r="F43" s="27">
        <f t="shared" si="0"/>
        <v>48</v>
      </c>
    </row>
    <row r="44" spans="2:6" ht="12.75">
      <c r="B44" s="1">
        <v>21</v>
      </c>
      <c r="C44" s="1"/>
      <c r="D44" s="18">
        <f t="shared" si="2"/>
        <v>187.5</v>
      </c>
      <c r="E44" s="19"/>
      <c r="F44" s="27">
        <f t="shared" si="0"/>
        <v>48</v>
      </c>
    </row>
    <row r="45" spans="2:6" ht="12.75">
      <c r="B45" s="1">
        <v>22</v>
      </c>
      <c r="C45" s="1"/>
      <c r="D45" s="18">
        <f t="shared" si="2"/>
        <v>192.5</v>
      </c>
      <c r="E45" s="19"/>
      <c r="F45" s="27">
        <f t="shared" si="0"/>
        <v>48</v>
      </c>
    </row>
    <row r="46" spans="2:6" ht="12.75">
      <c r="B46" s="1">
        <v>23</v>
      </c>
      <c r="C46" s="1"/>
      <c r="D46" s="18">
        <f t="shared" si="2"/>
        <v>195</v>
      </c>
      <c r="E46" s="19"/>
      <c r="F46" s="27">
        <f t="shared" si="0"/>
        <v>48</v>
      </c>
    </row>
    <row r="47" spans="2:6" ht="12.75">
      <c r="B47" s="1">
        <v>24</v>
      </c>
      <c r="C47" s="1"/>
      <c r="D47" s="18">
        <f t="shared" si="2"/>
        <v>195</v>
      </c>
      <c r="E47" s="19"/>
      <c r="F47" s="27">
        <f t="shared" si="0"/>
        <v>48</v>
      </c>
    </row>
    <row r="48" spans="2:6" ht="12.75">
      <c r="B48" s="1">
        <v>25</v>
      </c>
      <c r="C48" s="1"/>
      <c r="D48" s="18">
        <f t="shared" si="2"/>
        <v>192.5</v>
      </c>
      <c r="E48" s="19"/>
      <c r="F48" s="27">
        <f t="shared" si="0"/>
        <v>48</v>
      </c>
    </row>
    <row r="49" spans="2:6" ht="12.75">
      <c r="B49" s="1">
        <v>26</v>
      </c>
      <c r="C49" s="1"/>
      <c r="D49" s="18">
        <f t="shared" si="2"/>
        <v>187.5</v>
      </c>
      <c r="E49" s="14"/>
      <c r="F49" s="27">
        <f t="shared" si="0"/>
        <v>48</v>
      </c>
    </row>
    <row r="50" spans="2:6" ht="12.75">
      <c r="B50" s="6">
        <v>27</v>
      </c>
      <c r="C50" s="1"/>
      <c r="D50" s="18">
        <f t="shared" si="2"/>
        <v>180</v>
      </c>
      <c r="E50" s="14"/>
      <c r="F50" s="27">
        <f t="shared" si="0"/>
        <v>48</v>
      </c>
    </row>
    <row r="51" spans="2:6" ht="12.75">
      <c r="B51" s="6">
        <v>28</v>
      </c>
      <c r="C51" s="1"/>
      <c r="D51" s="18">
        <f t="shared" si="2"/>
        <v>170</v>
      </c>
      <c r="E51" s="14"/>
      <c r="F51" s="27">
        <f t="shared" si="0"/>
        <v>48</v>
      </c>
    </row>
    <row r="52" spans="2:6" ht="12.75">
      <c r="B52" s="6">
        <v>29</v>
      </c>
      <c r="C52" s="1"/>
      <c r="D52" s="18">
        <f t="shared" si="2"/>
        <v>157.5</v>
      </c>
      <c r="E52" s="14"/>
      <c r="F52" s="27">
        <f t="shared" si="0"/>
        <v>48</v>
      </c>
    </row>
    <row r="53" spans="2:6" ht="12.75">
      <c r="B53" s="6">
        <v>30</v>
      </c>
      <c r="C53" s="1"/>
      <c r="D53" s="18">
        <f t="shared" si="2"/>
        <v>142.5</v>
      </c>
      <c r="E53" s="14"/>
      <c r="F53" s="27">
        <f t="shared" si="0"/>
        <v>48</v>
      </c>
    </row>
    <row r="54" spans="2:6" ht="12.75">
      <c r="B54" s="6">
        <v>31</v>
      </c>
      <c r="C54" s="1"/>
      <c r="D54" s="18">
        <f t="shared" si="2"/>
        <v>125</v>
      </c>
      <c r="E54" s="14"/>
      <c r="F54" s="27">
        <f t="shared" si="0"/>
        <v>48</v>
      </c>
    </row>
    <row r="55" spans="2:6" ht="12.75">
      <c r="B55" s="6">
        <v>32</v>
      </c>
      <c r="C55" s="1"/>
      <c r="D55" s="18">
        <f t="shared" si="2"/>
        <v>105</v>
      </c>
      <c r="E55" s="14"/>
      <c r="F55" s="27">
        <f t="shared" si="0"/>
        <v>48</v>
      </c>
    </row>
    <row r="56" spans="2:6" ht="12.75">
      <c r="B56" s="6">
        <v>33</v>
      </c>
      <c r="C56" s="1"/>
      <c r="D56" s="18">
        <f t="shared" si="2"/>
        <v>82.5</v>
      </c>
      <c r="E56" s="14"/>
      <c r="F56" s="27">
        <f t="shared" si="0"/>
        <v>48</v>
      </c>
    </row>
    <row r="57" spans="2:6" ht="12.75">
      <c r="B57" s="6">
        <v>34</v>
      </c>
      <c r="C57" s="1"/>
      <c r="D57" s="18">
        <f t="shared" si="2"/>
        <v>57.5</v>
      </c>
      <c r="E57" s="14"/>
      <c r="F57" s="27">
        <f t="shared" si="0"/>
        <v>48</v>
      </c>
    </row>
    <row r="58" spans="2:6" ht="13.5" thickBot="1">
      <c r="B58" s="6">
        <v>35</v>
      </c>
      <c r="C58" s="1"/>
      <c r="D58" s="18">
        <f t="shared" si="2"/>
        <v>30</v>
      </c>
      <c r="E58" s="16"/>
      <c r="F58" s="27">
        <f t="shared" si="0"/>
        <v>48</v>
      </c>
    </row>
    <row r="59" spans="2:6" ht="13.5" thickBot="1">
      <c r="B59" s="6">
        <v>36</v>
      </c>
      <c r="C59" s="1"/>
      <c r="D59" s="20">
        <f t="shared" si="2"/>
        <v>0</v>
      </c>
      <c r="E59" s="21">
        <f aca="true" t="shared" si="3" ref="E59:E65">$L$23*B59+$L$24</f>
        <v>0</v>
      </c>
      <c r="F59" s="27">
        <f t="shared" si="0"/>
        <v>48</v>
      </c>
    </row>
    <row r="60" spans="2:6" ht="12.75">
      <c r="B60" s="6">
        <v>37</v>
      </c>
      <c r="C60" s="1"/>
      <c r="D60" s="22"/>
      <c r="E60" s="21">
        <f t="shared" si="3"/>
        <v>8</v>
      </c>
      <c r="F60" s="27">
        <f t="shared" si="0"/>
        <v>48</v>
      </c>
    </row>
    <row r="61" spans="2:6" ht="12.75">
      <c r="B61" s="6">
        <v>38</v>
      </c>
      <c r="C61" s="1"/>
      <c r="D61" s="22"/>
      <c r="E61" s="21">
        <f t="shared" si="3"/>
        <v>16</v>
      </c>
      <c r="F61" s="27">
        <f t="shared" si="0"/>
        <v>48</v>
      </c>
    </row>
    <row r="62" spans="2:6" ht="12.75">
      <c r="B62" s="6">
        <v>39</v>
      </c>
      <c r="C62" s="1"/>
      <c r="D62" s="22"/>
      <c r="E62" s="21">
        <f t="shared" si="3"/>
        <v>24</v>
      </c>
      <c r="F62" s="27">
        <f t="shared" si="0"/>
        <v>48</v>
      </c>
    </row>
    <row r="63" spans="2:6" ht="12.75">
      <c r="B63" s="6">
        <v>40</v>
      </c>
      <c r="C63" s="1"/>
      <c r="D63" s="22"/>
      <c r="E63" s="21">
        <f t="shared" si="3"/>
        <v>32</v>
      </c>
      <c r="F63" s="27">
        <f t="shared" si="0"/>
        <v>48</v>
      </c>
    </row>
    <row r="64" spans="2:6" ht="12.75">
      <c r="B64" s="6">
        <v>41</v>
      </c>
      <c r="C64" s="1"/>
      <c r="D64" s="22"/>
      <c r="E64" s="21">
        <f t="shared" si="3"/>
        <v>40</v>
      </c>
      <c r="F64" s="27">
        <f t="shared" si="0"/>
        <v>48</v>
      </c>
    </row>
    <row r="65" spans="2:6" ht="13.5" thickBot="1">
      <c r="B65" s="6">
        <v>42</v>
      </c>
      <c r="C65" s="1"/>
      <c r="D65" s="22"/>
      <c r="E65" s="23">
        <f t="shared" si="3"/>
        <v>48</v>
      </c>
      <c r="F65" s="27">
        <f t="shared" si="0"/>
        <v>48</v>
      </c>
    </row>
    <row r="66" spans="2:6" ht="12.75">
      <c r="B66" s="6">
        <v>43</v>
      </c>
      <c r="C66" s="1"/>
      <c r="D66" s="22"/>
      <c r="E66" s="1"/>
      <c r="F66" s="27">
        <f t="shared" si="0"/>
        <v>48</v>
      </c>
    </row>
    <row r="67" spans="2:6" ht="12.75">
      <c r="B67" s="6">
        <v>44</v>
      </c>
      <c r="C67" s="1"/>
      <c r="D67" s="22"/>
      <c r="E67" s="1"/>
      <c r="F67" s="27">
        <f t="shared" si="0"/>
        <v>48</v>
      </c>
    </row>
    <row r="68" spans="2:6" ht="12.75">
      <c r="B68" s="6">
        <v>45</v>
      </c>
      <c r="C68" s="1"/>
      <c r="D68" s="1"/>
      <c r="E68" s="1"/>
      <c r="F68" s="27">
        <f t="shared" si="0"/>
        <v>48</v>
      </c>
    </row>
    <row r="69" spans="2:6" ht="12.75">
      <c r="B69" s="6">
        <v>46</v>
      </c>
      <c r="C69" s="1"/>
      <c r="D69" s="6"/>
      <c r="E69" s="1"/>
      <c r="F69" s="27">
        <f t="shared" si="0"/>
        <v>48</v>
      </c>
    </row>
    <row r="70" spans="2:6" ht="13.5" thickBot="1">
      <c r="B70" s="24">
        <v>47</v>
      </c>
      <c r="C70" s="3"/>
      <c r="D70" s="24"/>
      <c r="E70" s="3"/>
      <c r="F70" s="28">
        <f t="shared" si="0"/>
        <v>48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DEUTSCHES SCHULAMT - BZ 9693154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Pellegrin</dc:creator>
  <cp:keywords/>
  <dc:description/>
  <cp:lastModifiedBy>willi</cp:lastModifiedBy>
  <cp:lastPrinted>2003-11-17T07:30:16Z</cp:lastPrinted>
  <dcterms:created xsi:type="dcterms:W3CDTF">2003-11-14T15:34:03Z</dcterms:created>
  <dcterms:modified xsi:type="dcterms:W3CDTF">2009-03-24T14:17:08Z</dcterms:modified>
  <cp:category/>
  <cp:version/>
  <cp:contentType/>
  <cp:contentStatus/>
</cp:coreProperties>
</file>