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<sst xmlns="http://schemas.openxmlformats.org/spreadsheetml/2006/main" count="22" uniqueCount="22">
  <si>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Zeit</t>
  </si>
  <si>
    <t>Δt</t>
  </si>
  <si>
    <t>r</t>
  </si>
  <si>
    <t>Zb</t>
  </si>
  <si>
    <t>fe</t>
  </si>
  <si>
    <t>Ze</t>
  </si>
  <si>
    <t>feE</t>
  </si>
  <si>
    <t>ZEE</t>
  </si>
  <si>
    <t xml:space="preserve">E </t>
  </si>
  <si>
    <t>in GWh</t>
  </si>
  <si>
    <t>fc</t>
  </si>
  <si>
    <t>Zc</t>
  </si>
  <si>
    <t>C in ppm</t>
  </si>
  <si>
    <t>mal 10^2</t>
  </si>
  <si>
    <t>B in Milli-</t>
  </si>
  <si>
    <t>arden</t>
  </si>
  <si>
    <t>fw</t>
  </si>
  <si>
    <t>Ac</t>
  </si>
  <si>
    <t>rw</t>
  </si>
  <si>
    <t>Zw</t>
  </si>
  <si>
    <t>W in Mill</t>
  </si>
  <si>
    <t xml:space="preserve">km^2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</si>
</sst>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sz val="9"/>
      <name val="Arial"/>
      <family val="0"/>
    </font>
    <font>
      <sz val="8.5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6" xfId="0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1" xfId="0" applyFont="1" applyFill="1" applyBorder="1" applyAlignment="1">
      <alignment horizontal="center"/>
    </xf>
    <xf numFmtId="0" fontId="0" fillId="0" borderId="8" xfId="0" applyBorder="1" applyAlignment="1">
      <alignment/>
    </xf>
    <xf numFmtId="0" fontId="2" fillId="0" borderId="2" xfId="0" applyFont="1" applyFill="1" applyBorder="1" applyAlignment="1">
      <alignment horizontal="center"/>
    </xf>
    <xf numFmtId="0" fontId="0" fillId="4" borderId="5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Abbau von Kohlendioxid 
durch Anbau von Wäldern</a:t>
            </a:r>
          </a:p>
        </c:rich>
      </c:tx>
      <c:layout>
        <c:manualLayout>
          <c:xMode val="factor"/>
          <c:yMode val="factor"/>
          <c:x val="0.0707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375"/>
          <c:y val="0.09575"/>
          <c:w val="0.894"/>
          <c:h val="0.85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Tabelle1!$A$15:$A$65</c:f>
              <c:numCache/>
            </c:numRef>
          </c:xVal>
          <c:yVal>
            <c:numRef>
              <c:f>Tabelle1!$E$15:$E$65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Tabelle1!$A$15:$A$65</c:f>
              <c:numCache/>
            </c:numRef>
          </c:xVal>
          <c:yVal>
            <c:numRef>
              <c:f>Tabelle1!$J$15:$J$65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Tabelle1!$A$15:$A$65</c:f>
              <c:numCache/>
            </c:numRef>
          </c:xVal>
          <c:yVal>
            <c:numRef>
              <c:f>Tabelle1!$O$15:$O$65</c:f>
              <c:numCache/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Tabelle1!$A$15:$A$65</c:f>
              <c:numCache/>
            </c:numRef>
          </c:xVal>
          <c:yVal>
            <c:numRef>
              <c:f>Tabelle1!$R$15:$R$65</c:f>
              <c:numCache/>
            </c:numRef>
          </c:yVal>
          <c:smooth val="0"/>
        </c:ser>
        <c:axId val="54736947"/>
        <c:axId val="22870476"/>
      </c:scatterChart>
      <c:valAx>
        <c:axId val="54736947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 (1 Jahr)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2870476"/>
        <c:crosses val="autoZero"/>
        <c:crossBetween val="midCat"/>
        <c:dispUnits/>
      </c:valAx>
      <c:valAx>
        <c:axId val="22870476"/>
        <c:scaling>
          <c:orientation val="minMax"/>
          <c:max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Bevölkerung Milliarden; Energie GWh, Kohlendioxid ppm; 
Waldfläche Millionen  km^2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473694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66675</xdr:colOff>
      <xdr:row>2</xdr:row>
      <xdr:rowOff>142875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257425" y="466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19050</xdr:colOff>
      <xdr:row>0</xdr:row>
      <xdr:rowOff>0</xdr:rowOff>
    </xdr:from>
    <xdr:ext cx="7391400" cy="1771650"/>
    <xdr:sp>
      <xdr:nvSpPr>
        <xdr:cNvPr id="2" name="TextBox 3"/>
        <xdr:cNvSpPr txBox="1">
          <a:spLocks noChangeArrowheads="1"/>
        </xdr:cNvSpPr>
      </xdr:nvSpPr>
      <xdr:spPr>
        <a:xfrm>
          <a:off x="5343525" y="0"/>
          <a:ext cx="7391400" cy="17716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Zustands- und Modellgleichungen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B_neu &lt;-- B_alt + Δt * Zb;                  Anfangsgröße B = 7 Milliarden;   
E_neu &lt;-- E_alt + Δt * (Ze - ZEE);               Anfangsgröße E = 18 GWh;  
C_neu &lt;-- C_alt + Δt · (Zc - Ac);        Anfangsgröße C =3,81 · 10² ppm; 
W_neu &lt;-- W_alt + Δt · Zw;     Anfangsgröße W = 40 Millionen km^2.
Δt = 1 (Zeittakt 1 Jahr) 
Zb = r · B; r = 0,01 (daher Zeittakt 1 Jahr) 
Ze = fe · B; fe = 0,01    ZEE = feE · E; feE= 0,1
Zc = fc · E; fc = 0,005    Ac = fw · W; fw = 0,001 
Zw = rw · B; rw = 0,01
</a:t>
          </a:r>
        </a:p>
      </xdr:txBody>
    </xdr:sp>
    <xdr:clientData/>
  </xdr:oneCellAnchor>
  <xdr:oneCellAnchor>
    <xdr:from>
      <xdr:col>1</xdr:col>
      <xdr:colOff>400050</xdr:colOff>
      <xdr:row>4</xdr:row>
      <xdr:rowOff>28575</xdr:rowOff>
    </xdr:from>
    <xdr:ext cx="76200" cy="200025"/>
    <xdr:sp>
      <xdr:nvSpPr>
        <xdr:cNvPr id="3" name="TextBox 4"/>
        <xdr:cNvSpPr txBox="1">
          <a:spLocks noChangeArrowheads="1"/>
        </xdr:cNvSpPr>
      </xdr:nvSpPr>
      <xdr:spPr>
        <a:xfrm>
          <a:off x="685800" y="676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400050</xdr:colOff>
      <xdr:row>4</xdr:row>
      <xdr:rowOff>133350</xdr:rowOff>
    </xdr:from>
    <xdr:ext cx="76200" cy="200025"/>
    <xdr:sp>
      <xdr:nvSpPr>
        <xdr:cNvPr id="4" name="TextBox 5"/>
        <xdr:cNvSpPr txBox="1">
          <a:spLocks noChangeArrowheads="1"/>
        </xdr:cNvSpPr>
      </xdr:nvSpPr>
      <xdr:spPr>
        <a:xfrm>
          <a:off x="6858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190500</xdr:colOff>
      <xdr:row>0</xdr:row>
      <xdr:rowOff>19050</xdr:rowOff>
    </xdr:from>
    <xdr:ext cx="4181475" cy="1162050"/>
    <xdr:sp>
      <xdr:nvSpPr>
        <xdr:cNvPr id="5" name="TextBox 8"/>
        <xdr:cNvSpPr txBox="1">
          <a:spLocks noChangeArrowheads="1"/>
        </xdr:cNvSpPr>
      </xdr:nvSpPr>
      <xdr:spPr>
        <a:xfrm>
          <a:off x="190500" y="19050"/>
          <a:ext cx="4181475" cy="11620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
Konstruktion und Simulation von Wechselwirkungen 
zwischen Bevölkerung, Energieumwandlung und 
Abbau von Kohlendioxid aus der Atmosphäre 
u. a. durch Anpflanzen von mehr Wäldern</a:t>
          </a:r>
        </a:p>
      </xdr:txBody>
    </xdr:sp>
    <xdr:clientData/>
  </xdr:oneCellAnchor>
  <xdr:oneCellAnchor>
    <xdr:from>
      <xdr:col>0</xdr:col>
      <xdr:colOff>266700</xdr:colOff>
      <xdr:row>7</xdr:row>
      <xdr:rowOff>104775</xdr:rowOff>
    </xdr:from>
    <xdr:ext cx="4029075" cy="523875"/>
    <xdr:sp>
      <xdr:nvSpPr>
        <xdr:cNvPr id="6" name="TextBox 10"/>
        <xdr:cNvSpPr txBox="1">
          <a:spLocks noChangeArrowheads="1"/>
        </xdr:cNvSpPr>
      </xdr:nvSpPr>
      <xdr:spPr>
        <a:xfrm>
          <a:off x="266700" y="1238250"/>
          <a:ext cx="40290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Anmerkung: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Der Kohlendioxidgehalt wird in ppm mal 10^2 angegeben,
da er im selben Diagramm wie die anderen Größen darstellbar und 
und sichtbar sein soll.</a:t>
          </a:r>
        </a:p>
      </xdr:txBody>
    </xdr:sp>
    <xdr:clientData/>
  </xdr:oneCellAnchor>
  <xdr:twoCellAnchor>
    <xdr:from>
      <xdr:col>19</xdr:col>
      <xdr:colOff>9525</xdr:colOff>
      <xdr:row>12</xdr:row>
      <xdr:rowOff>0</xdr:rowOff>
    </xdr:from>
    <xdr:to>
      <xdr:col>24</xdr:col>
      <xdr:colOff>190500</xdr:colOff>
      <xdr:row>43</xdr:row>
      <xdr:rowOff>19050</xdr:rowOff>
    </xdr:to>
    <xdr:graphicFrame>
      <xdr:nvGraphicFramePr>
        <xdr:cNvPr id="7" name="Chart 11"/>
        <xdr:cNvGraphicFramePr/>
      </xdr:nvGraphicFramePr>
      <xdr:xfrm>
        <a:off x="9420225" y="1952625"/>
        <a:ext cx="3990975" cy="504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R65"/>
  <sheetViews>
    <sheetView tabSelected="1" workbookViewId="0" topLeftCell="L8">
      <selection activeCell="S16" sqref="S16"/>
    </sheetView>
  </sheetViews>
  <sheetFormatPr defaultColWidth="11.421875" defaultRowHeight="12.75"/>
  <cols>
    <col min="1" max="1" width="4.28125" style="0" customWidth="1"/>
    <col min="2" max="3" width="6.00390625" style="0" customWidth="1"/>
    <col min="4" max="4" width="7.00390625" style="0" customWidth="1"/>
    <col min="5" max="5" width="9.57421875" style="0" customWidth="1"/>
    <col min="6" max="6" width="6.00390625" style="0" customWidth="1"/>
    <col min="7" max="7" width="7.00390625" style="0" customWidth="1"/>
    <col min="8" max="8" width="6.00390625" style="0" customWidth="1"/>
    <col min="9" max="9" width="7.00390625" style="0" customWidth="1"/>
    <col min="10" max="10" width="8.00390625" style="0" customWidth="1"/>
    <col min="11" max="11" width="6.00390625" style="0" customWidth="1"/>
    <col min="12" max="12" width="7.00390625" style="0" customWidth="1"/>
    <col min="13" max="13" width="6.7109375" style="0" customWidth="1"/>
    <col min="14" max="14" width="8.00390625" style="0" customWidth="1"/>
    <col min="15" max="15" width="9.140625" style="0" customWidth="1"/>
    <col min="16" max="16" width="7.8515625" style="0" customWidth="1"/>
    <col min="17" max="17" width="8.00390625" style="0" customWidth="1"/>
    <col min="18" max="18" width="10.140625" style="0" customWidth="1"/>
  </cols>
  <sheetData>
    <row r="12" ht="13.5" thickBot="1"/>
    <row r="13" spans="1:18" ht="12.75">
      <c r="A13" s="1" t="s">
        <v>0</v>
      </c>
      <c r="B13" s="10" t="s">
        <v>1</v>
      </c>
      <c r="C13" s="2" t="s">
        <v>2</v>
      </c>
      <c r="D13" s="10" t="s">
        <v>3</v>
      </c>
      <c r="E13" s="2" t="s">
        <v>14</v>
      </c>
      <c r="F13" s="10" t="s">
        <v>4</v>
      </c>
      <c r="G13" s="2" t="s">
        <v>5</v>
      </c>
      <c r="H13" s="10" t="s">
        <v>6</v>
      </c>
      <c r="I13" s="2" t="s">
        <v>7</v>
      </c>
      <c r="J13" s="10" t="s">
        <v>8</v>
      </c>
      <c r="K13" s="2" t="s">
        <v>10</v>
      </c>
      <c r="L13" s="10" t="s">
        <v>11</v>
      </c>
      <c r="M13" s="10" t="s">
        <v>16</v>
      </c>
      <c r="N13" s="21" t="s">
        <v>17</v>
      </c>
      <c r="O13" s="17" t="s">
        <v>12</v>
      </c>
      <c r="P13" s="23" t="s">
        <v>18</v>
      </c>
      <c r="Q13" s="17" t="s">
        <v>19</v>
      </c>
      <c r="R13" s="18" t="s">
        <v>20</v>
      </c>
    </row>
    <row r="14" spans="1:18" ht="13.5" thickBot="1">
      <c r="A14" s="3"/>
      <c r="B14" s="11"/>
      <c r="C14" s="4"/>
      <c r="D14" s="11"/>
      <c r="E14" s="4" t="s">
        <v>15</v>
      </c>
      <c r="F14" s="11"/>
      <c r="G14" s="4"/>
      <c r="H14" s="11"/>
      <c r="I14" s="4"/>
      <c r="J14" s="11" t="s">
        <v>9</v>
      </c>
      <c r="K14" s="4"/>
      <c r="L14" s="11"/>
      <c r="M14" s="11"/>
      <c r="N14" s="19"/>
      <c r="O14" s="11" t="s">
        <v>13</v>
      </c>
      <c r="P14" s="20"/>
      <c r="Q14" s="22"/>
      <c r="R14" s="29" t="s">
        <v>21</v>
      </c>
    </row>
    <row r="15" spans="1:18" ht="12.75">
      <c r="A15" s="7">
        <v>0</v>
      </c>
      <c r="B15" s="8">
        <v>1</v>
      </c>
      <c r="C15" s="8">
        <v>0.01</v>
      </c>
      <c r="D15" s="7"/>
      <c r="E15" s="25">
        <v>7</v>
      </c>
      <c r="F15" s="8">
        <v>0.01</v>
      </c>
      <c r="G15" s="9"/>
      <c r="H15" s="8">
        <v>0.1</v>
      </c>
      <c r="I15" s="9"/>
      <c r="J15" s="12">
        <v>18</v>
      </c>
      <c r="K15" s="8">
        <v>0.005</v>
      </c>
      <c r="L15" s="9"/>
      <c r="M15" s="16">
        <v>0.001</v>
      </c>
      <c r="N15" s="8"/>
      <c r="O15" s="14">
        <v>3.81</v>
      </c>
      <c r="P15" s="8">
        <v>0.01</v>
      </c>
      <c r="Q15" s="8"/>
      <c r="R15" s="27">
        <v>40</v>
      </c>
    </row>
    <row r="16" spans="1:18" ht="12.75">
      <c r="A16" s="5">
        <f>A15+B15</f>
        <v>1</v>
      </c>
      <c r="B16" s="5">
        <f>B15</f>
        <v>1</v>
      </c>
      <c r="C16" s="5">
        <f>C15</f>
        <v>0.01</v>
      </c>
      <c r="D16" s="5">
        <f>ROUND((C15*E15),4)</f>
        <v>0.07</v>
      </c>
      <c r="E16" s="26">
        <f>ROUND((E15+B15*D16),4)</f>
        <v>7.07</v>
      </c>
      <c r="F16" s="5">
        <f>F15</f>
        <v>0.01</v>
      </c>
      <c r="G16" s="5">
        <f>ROUND((F15*E15),4)</f>
        <v>0.07</v>
      </c>
      <c r="H16" s="5">
        <f>H15</f>
        <v>0.1</v>
      </c>
      <c r="I16" s="5">
        <f>ROUND((H15*J15),4)</f>
        <v>1.8</v>
      </c>
      <c r="J16" s="13">
        <f>ROUND((J15+B15*(G16-I16)),4)</f>
        <v>16.27</v>
      </c>
      <c r="K16" s="6">
        <f>K15</f>
        <v>0.005</v>
      </c>
      <c r="L16" s="6">
        <f>ROUND((K15*J15),4)</f>
        <v>0.09</v>
      </c>
      <c r="M16" s="24">
        <f>M15</f>
        <v>0.001</v>
      </c>
      <c r="N16" s="5">
        <f>ROUND((M15*R15),4)</f>
        <v>0.04</v>
      </c>
      <c r="O16" s="15">
        <f>ROUND((O15+B15*(L16-N16)),4)</f>
        <v>3.86</v>
      </c>
      <c r="P16" s="5">
        <f>P15</f>
        <v>0.01</v>
      </c>
      <c r="Q16" s="5">
        <f>ROUND((P15*E15),4)</f>
        <v>0.07</v>
      </c>
      <c r="R16" s="28">
        <f>ROUND((R15+B15*Q16),4)</f>
        <v>40.07</v>
      </c>
    </row>
    <row r="17" spans="1:18" ht="12.75">
      <c r="A17" s="5">
        <f aca="true" t="shared" si="0" ref="A17:A65">A16+B16</f>
        <v>2</v>
      </c>
      <c r="B17" s="5">
        <f aca="true" t="shared" si="1" ref="B17:B65">B16</f>
        <v>1</v>
      </c>
      <c r="C17" s="5">
        <f aca="true" t="shared" si="2" ref="C17:C65">C16</f>
        <v>0.01</v>
      </c>
      <c r="D17" s="5">
        <f aca="true" t="shared" si="3" ref="D17:D65">ROUND((C16*E16),4)</f>
        <v>0.0707</v>
      </c>
      <c r="E17" s="26">
        <f aca="true" t="shared" si="4" ref="E17:E65">ROUND((E16+B16*D17),4)</f>
        <v>7.1407</v>
      </c>
      <c r="F17" s="5">
        <f aca="true" t="shared" si="5" ref="F17:F65">F16</f>
        <v>0.01</v>
      </c>
      <c r="G17" s="5">
        <f aca="true" t="shared" si="6" ref="G17:G65">ROUND((F16*E16),4)</f>
        <v>0.0707</v>
      </c>
      <c r="H17" s="5">
        <f aca="true" t="shared" si="7" ref="H17:H65">H16</f>
        <v>0.1</v>
      </c>
      <c r="I17" s="5">
        <f aca="true" t="shared" si="8" ref="I17:I65">ROUND((H16*J16),4)</f>
        <v>1.627</v>
      </c>
      <c r="J17" s="13">
        <f aca="true" t="shared" si="9" ref="J17:J65">ROUND((J16+B16*(G17-I17)),4)</f>
        <v>14.7137</v>
      </c>
      <c r="K17" s="6">
        <f aca="true" t="shared" si="10" ref="K17:K65">K16</f>
        <v>0.005</v>
      </c>
      <c r="L17" s="6">
        <f aca="true" t="shared" si="11" ref="L17:L65">ROUND((K16*J16),4)</f>
        <v>0.0814</v>
      </c>
      <c r="M17" s="24">
        <f aca="true" t="shared" si="12" ref="M17:M65">M16</f>
        <v>0.001</v>
      </c>
      <c r="N17" s="5">
        <f aca="true" t="shared" si="13" ref="N17:N65">ROUND((M16*R16),4)</f>
        <v>0.0401</v>
      </c>
      <c r="O17" s="15">
        <f aca="true" t="shared" si="14" ref="O17:O65">ROUND((O16+B16*(L17-N17)),4)</f>
        <v>3.9013</v>
      </c>
      <c r="P17" s="5">
        <f aca="true" t="shared" si="15" ref="P17:P65">P16</f>
        <v>0.01</v>
      </c>
      <c r="Q17" s="5">
        <f aca="true" t="shared" si="16" ref="Q17:Q65">ROUND((P16*E16),4)</f>
        <v>0.0707</v>
      </c>
      <c r="R17" s="28">
        <f aca="true" t="shared" si="17" ref="R17:R65">ROUND((R16+B16*Q17),4)</f>
        <v>40.1407</v>
      </c>
    </row>
    <row r="18" spans="1:18" ht="12.75">
      <c r="A18" s="5">
        <f t="shared" si="0"/>
        <v>3</v>
      </c>
      <c r="B18" s="5">
        <f t="shared" si="1"/>
        <v>1</v>
      </c>
      <c r="C18" s="5">
        <f t="shared" si="2"/>
        <v>0.01</v>
      </c>
      <c r="D18" s="5">
        <f t="shared" si="3"/>
        <v>0.0714</v>
      </c>
      <c r="E18" s="26">
        <f t="shared" si="4"/>
        <v>7.2121</v>
      </c>
      <c r="F18" s="5">
        <f t="shared" si="5"/>
        <v>0.01</v>
      </c>
      <c r="G18" s="5">
        <f t="shared" si="6"/>
        <v>0.0714</v>
      </c>
      <c r="H18" s="5">
        <f t="shared" si="7"/>
        <v>0.1</v>
      </c>
      <c r="I18" s="5">
        <f t="shared" si="8"/>
        <v>1.4714</v>
      </c>
      <c r="J18" s="13">
        <f t="shared" si="9"/>
        <v>13.3137</v>
      </c>
      <c r="K18" s="6">
        <f t="shared" si="10"/>
        <v>0.005</v>
      </c>
      <c r="L18" s="6">
        <f t="shared" si="11"/>
        <v>0.0736</v>
      </c>
      <c r="M18" s="24">
        <f t="shared" si="12"/>
        <v>0.001</v>
      </c>
      <c r="N18" s="5">
        <f t="shared" si="13"/>
        <v>0.0401</v>
      </c>
      <c r="O18" s="15">
        <f t="shared" si="14"/>
        <v>3.9348</v>
      </c>
      <c r="P18" s="5">
        <f t="shared" si="15"/>
        <v>0.01</v>
      </c>
      <c r="Q18" s="5">
        <f t="shared" si="16"/>
        <v>0.0714</v>
      </c>
      <c r="R18" s="28">
        <f t="shared" si="17"/>
        <v>40.2121</v>
      </c>
    </row>
    <row r="19" spans="1:18" ht="12.75">
      <c r="A19" s="5">
        <f t="shared" si="0"/>
        <v>4</v>
      </c>
      <c r="B19" s="5">
        <f t="shared" si="1"/>
        <v>1</v>
      </c>
      <c r="C19" s="5">
        <f t="shared" si="2"/>
        <v>0.01</v>
      </c>
      <c r="D19" s="5">
        <f t="shared" si="3"/>
        <v>0.0721</v>
      </c>
      <c r="E19" s="26">
        <f t="shared" si="4"/>
        <v>7.2842</v>
      </c>
      <c r="F19" s="5">
        <f t="shared" si="5"/>
        <v>0.01</v>
      </c>
      <c r="G19" s="5">
        <f t="shared" si="6"/>
        <v>0.0721</v>
      </c>
      <c r="H19" s="5">
        <f t="shared" si="7"/>
        <v>0.1</v>
      </c>
      <c r="I19" s="5">
        <f t="shared" si="8"/>
        <v>1.3314</v>
      </c>
      <c r="J19" s="13">
        <f t="shared" si="9"/>
        <v>12.0544</v>
      </c>
      <c r="K19" s="6">
        <f t="shared" si="10"/>
        <v>0.005</v>
      </c>
      <c r="L19" s="6">
        <f t="shared" si="11"/>
        <v>0.0666</v>
      </c>
      <c r="M19" s="24">
        <f t="shared" si="12"/>
        <v>0.001</v>
      </c>
      <c r="N19" s="5">
        <f t="shared" si="13"/>
        <v>0.0402</v>
      </c>
      <c r="O19" s="15">
        <f t="shared" si="14"/>
        <v>3.9612</v>
      </c>
      <c r="P19" s="5">
        <f t="shared" si="15"/>
        <v>0.01</v>
      </c>
      <c r="Q19" s="5">
        <f t="shared" si="16"/>
        <v>0.0721</v>
      </c>
      <c r="R19" s="28">
        <f t="shared" si="17"/>
        <v>40.2842</v>
      </c>
    </row>
    <row r="20" spans="1:18" ht="12.75">
      <c r="A20" s="5">
        <f t="shared" si="0"/>
        <v>5</v>
      </c>
      <c r="B20" s="5">
        <f t="shared" si="1"/>
        <v>1</v>
      </c>
      <c r="C20" s="5">
        <f t="shared" si="2"/>
        <v>0.01</v>
      </c>
      <c r="D20" s="5">
        <f t="shared" si="3"/>
        <v>0.0728</v>
      </c>
      <c r="E20" s="26">
        <f t="shared" si="4"/>
        <v>7.357</v>
      </c>
      <c r="F20" s="5">
        <f t="shared" si="5"/>
        <v>0.01</v>
      </c>
      <c r="G20" s="5">
        <f t="shared" si="6"/>
        <v>0.0728</v>
      </c>
      <c r="H20" s="5">
        <f t="shared" si="7"/>
        <v>0.1</v>
      </c>
      <c r="I20" s="5">
        <f t="shared" si="8"/>
        <v>1.2054</v>
      </c>
      <c r="J20" s="13">
        <f t="shared" si="9"/>
        <v>10.9218</v>
      </c>
      <c r="K20" s="6">
        <f t="shared" si="10"/>
        <v>0.005</v>
      </c>
      <c r="L20" s="6">
        <f t="shared" si="11"/>
        <v>0.0603</v>
      </c>
      <c r="M20" s="24">
        <f t="shared" si="12"/>
        <v>0.001</v>
      </c>
      <c r="N20" s="5">
        <f t="shared" si="13"/>
        <v>0.0403</v>
      </c>
      <c r="O20" s="15">
        <f t="shared" si="14"/>
        <v>3.9812</v>
      </c>
      <c r="P20" s="5">
        <f t="shared" si="15"/>
        <v>0.01</v>
      </c>
      <c r="Q20" s="5">
        <f t="shared" si="16"/>
        <v>0.0728</v>
      </c>
      <c r="R20" s="28">
        <f t="shared" si="17"/>
        <v>40.357</v>
      </c>
    </row>
    <row r="21" spans="1:18" ht="12.75">
      <c r="A21" s="5">
        <f t="shared" si="0"/>
        <v>6</v>
      </c>
      <c r="B21" s="5">
        <f t="shared" si="1"/>
        <v>1</v>
      </c>
      <c r="C21" s="5">
        <f t="shared" si="2"/>
        <v>0.01</v>
      </c>
      <c r="D21" s="5">
        <f t="shared" si="3"/>
        <v>0.0736</v>
      </c>
      <c r="E21" s="26">
        <f t="shared" si="4"/>
        <v>7.4306</v>
      </c>
      <c r="F21" s="5">
        <f t="shared" si="5"/>
        <v>0.01</v>
      </c>
      <c r="G21" s="5">
        <f t="shared" si="6"/>
        <v>0.0736</v>
      </c>
      <c r="H21" s="5">
        <f t="shared" si="7"/>
        <v>0.1</v>
      </c>
      <c r="I21" s="5">
        <f t="shared" si="8"/>
        <v>1.0922</v>
      </c>
      <c r="J21" s="13">
        <f t="shared" si="9"/>
        <v>9.9032</v>
      </c>
      <c r="K21" s="6">
        <f t="shared" si="10"/>
        <v>0.005</v>
      </c>
      <c r="L21" s="6">
        <f t="shared" si="11"/>
        <v>0.0546</v>
      </c>
      <c r="M21" s="24">
        <f t="shared" si="12"/>
        <v>0.001</v>
      </c>
      <c r="N21" s="5">
        <f t="shared" si="13"/>
        <v>0.0404</v>
      </c>
      <c r="O21" s="15">
        <f t="shared" si="14"/>
        <v>3.9954</v>
      </c>
      <c r="P21" s="5">
        <f t="shared" si="15"/>
        <v>0.01</v>
      </c>
      <c r="Q21" s="5">
        <f t="shared" si="16"/>
        <v>0.0736</v>
      </c>
      <c r="R21" s="28">
        <f t="shared" si="17"/>
        <v>40.4306</v>
      </c>
    </row>
    <row r="22" spans="1:18" ht="12.75">
      <c r="A22" s="5">
        <f t="shared" si="0"/>
        <v>7</v>
      </c>
      <c r="B22" s="5">
        <f t="shared" si="1"/>
        <v>1</v>
      </c>
      <c r="C22" s="5">
        <f t="shared" si="2"/>
        <v>0.01</v>
      </c>
      <c r="D22" s="5">
        <f t="shared" si="3"/>
        <v>0.0743</v>
      </c>
      <c r="E22" s="26">
        <f t="shared" si="4"/>
        <v>7.5049</v>
      </c>
      <c r="F22" s="5">
        <f t="shared" si="5"/>
        <v>0.01</v>
      </c>
      <c r="G22" s="5">
        <f t="shared" si="6"/>
        <v>0.0743</v>
      </c>
      <c r="H22" s="5">
        <f t="shared" si="7"/>
        <v>0.1</v>
      </c>
      <c r="I22" s="5">
        <f t="shared" si="8"/>
        <v>0.9903</v>
      </c>
      <c r="J22" s="13">
        <f t="shared" si="9"/>
        <v>8.9872</v>
      </c>
      <c r="K22" s="6">
        <f t="shared" si="10"/>
        <v>0.005</v>
      </c>
      <c r="L22" s="6">
        <f t="shared" si="11"/>
        <v>0.0495</v>
      </c>
      <c r="M22" s="24">
        <f t="shared" si="12"/>
        <v>0.001</v>
      </c>
      <c r="N22" s="5">
        <f t="shared" si="13"/>
        <v>0.0404</v>
      </c>
      <c r="O22" s="15">
        <f t="shared" si="14"/>
        <v>4.0045</v>
      </c>
      <c r="P22" s="5">
        <f t="shared" si="15"/>
        <v>0.01</v>
      </c>
      <c r="Q22" s="5">
        <f t="shared" si="16"/>
        <v>0.0743</v>
      </c>
      <c r="R22" s="28">
        <f t="shared" si="17"/>
        <v>40.5049</v>
      </c>
    </row>
    <row r="23" spans="1:18" ht="12.75">
      <c r="A23" s="5">
        <f t="shared" si="0"/>
        <v>8</v>
      </c>
      <c r="B23" s="5">
        <f t="shared" si="1"/>
        <v>1</v>
      </c>
      <c r="C23" s="5">
        <f t="shared" si="2"/>
        <v>0.01</v>
      </c>
      <c r="D23" s="5">
        <f t="shared" si="3"/>
        <v>0.075</v>
      </c>
      <c r="E23" s="26">
        <f t="shared" si="4"/>
        <v>7.5799</v>
      </c>
      <c r="F23" s="5">
        <f t="shared" si="5"/>
        <v>0.01</v>
      </c>
      <c r="G23" s="5">
        <f t="shared" si="6"/>
        <v>0.075</v>
      </c>
      <c r="H23" s="5">
        <f t="shared" si="7"/>
        <v>0.1</v>
      </c>
      <c r="I23" s="5">
        <f t="shared" si="8"/>
        <v>0.8987</v>
      </c>
      <c r="J23" s="13">
        <f t="shared" si="9"/>
        <v>8.1635</v>
      </c>
      <c r="K23" s="6">
        <f t="shared" si="10"/>
        <v>0.005</v>
      </c>
      <c r="L23" s="6">
        <f t="shared" si="11"/>
        <v>0.0449</v>
      </c>
      <c r="M23" s="24">
        <f t="shared" si="12"/>
        <v>0.001</v>
      </c>
      <c r="N23" s="5">
        <f t="shared" si="13"/>
        <v>0.0405</v>
      </c>
      <c r="O23" s="15">
        <f t="shared" si="14"/>
        <v>4.0089</v>
      </c>
      <c r="P23" s="5">
        <f t="shared" si="15"/>
        <v>0.01</v>
      </c>
      <c r="Q23" s="5">
        <f t="shared" si="16"/>
        <v>0.075</v>
      </c>
      <c r="R23" s="28">
        <f t="shared" si="17"/>
        <v>40.5799</v>
      </c>
    </row>
    <row r="24" spans="1:18" ht="12.75">
      <c r="A24" s="5">
        <f t="shared" si="0"/>
        <v>9</v>
      </c>
      <c r="B24" s="5">
        <f t="shared" si="1"/>
        <v>1</v>
      </c>
      <c r="C24" s="5">
        <f t="shared" si="2"/>
        <v>0.01</v>
      </c>
      <c r="D24" s="5">
        <f t="shared" si="3"/>
        <v>0.0758</v>
      </c>
      <c r="E24" s="26">
        <f t="shared" si="4"/>
        <v>7.6557</v>
      </c>
      <c r="F24" s="5">
        <f t="shared" si="5"/>
        <v>0.01</v>
      </c>
      <c r="G24" s="5">
        <f t="shared" si="6"/>
        <v>0.0758</v>
      </c>
      <c r="H24" s="5">
        <f t="shared" si="7"/>
        <v>0.1</v>
      </c>
      <c r="I24" s="5">
        <f t="shared" si="8"/>
        <v>0.8164</v>
      </c>
      <c r="J24" s="13">
        <f t="shared" si="9"/>
        <v>7.4229</v>
      </c>
      <c r="K24" s="6">
        <f t="shared" si="10"/>
        <v>0.005</v>
      </c>
      <c r="L24" s="6">
        <f t="shared" si="11"/>
        <v>0.0408</v>
      </c>
      <c r="M24" s="24">
        <f t="shared" si="12"/>
        <v>0.001</v>
      </c>
      <c r="N24" s="5">
        <f t="shared" si="13"/>
        <v>0.0406</v>
      </c>
      <c r="O24" s="15">
        <f t="shared" si="14"/>
        <v>4.0091</v>
      </c>
      <c r="P24" s="5">
        <f t="shared" si="15"/>
        <v>0.01</v>
      </c>
      <c r="Q24" s="5">
        <f t="shared" si="16"/>
        <v>0.0758</v>
      </c>
      <c r="R24" s="28">
        <f t="shared" si="17"/>
        <v>40.6557</v>
      </c>
    </row>
    <row r="25" spans="1:18" ht="12.75">
      <c r="A25" s="5">
        <f t="shared" si="0"/>
        <v>10</v>
      </c>
      <c r="B25" s="5">
        <f t="shared" si="1"/>
        <v>1</v>
      </c>
      <c r="C25" s="5">
        <f t="shared" si="2"/>
        <v>0.01</v>
      </c>
      <c r="D25" s="5">
        <f t="shared" si="3"/>
        <v>0.0766</v>
      </c>
      <c r="E25" s="26">
        <f t="shared" si="4"/>
        <v>7.7323</v>
      </c>
      <c r="F25" s="5">
        <f t="shared" si="5"/>
        <v>0.01</v>
      </c>
      <c r="G25" s="5">
        <f t="shared" si="6"/>
        <v>0.0766</v>
      </c>
      <c r="H25" s="5">
        <f t="shared" si="7"/>
        <v>0.1</v>
      </c>
      <c r="I25" s="5">
        <f t="shared" si="8"/>
        <v>0.7423</v>
      </c>
      <c r="J25" s="13">
        <f t="shared" si="9"/>
        <v>6.7572</v>
      </c>
      <c r="K25" s="6">
        <f t="shared" si="10"/>
        <v>0.005</v>
      </c>
      <c r="L25" s="6">
        <f t="shared" si="11"/>
        <v>0.0371</v>
      </c>
      <c r="M25" s="24">
        <f t="shared" si="12"/>
        <v>0.001</v>
      </c>
      <c r="N25" s="5">
        <f t="shared" si="13"/>
        <v>0.0407</v>
      </c>
      <c r="O25" s="15">
        <f t="shared" si="14"/>
        <v>4.0055</v>
      </c>
      <c r="P25" s="5">
        <f t="shared" si="15"/>
        <v>0.01</v>
      </c>
      <c r="Q25" s="5">
        <f t="shared" si="16"/>
        <v>0.0766</v>
      </c>
      <c r="R25" s="28">
        <f t="shared" si="17"/>
        <v>40.7323</v>
      </c>
    </row>
    <row r="26" spans="1:18" ht="12.75">
      <c r="A26" s="5">
        <f t="shared" si="0"/>
        <v>11</v>
      </c>
      <c r="B26" s="5">
        <f t="shared" si="1"/>
        <v>1</v>
      </c>
      <c r="C26" s="5">
        <f t="shared" si="2"/>
        <v>0.01</v>
      </c>
      <c r="D26" s="5">
        <f t="shared" si="3"/>
        <v>0.0773</v>
      </c>
      <c r="E26" s="26">
        <f t="shared" si="4"/>
        <v>7.8096</v>
      </c>
      <c r="F26" s="5">
        <f t="shared" si="5"/>
        <v>0.01</v>
      </c>
      <c r="G26" s="5">
        <f t="shared" si="6"/>
        <v>0.0773</v>
      </c>
      <c r="H26" s="5">
        <f t="shared" si="7"/>
        <v>0.1</v>
      </c>
      <c r="I26" s="5">
        <f t="shared" si="8"/>
        <v>0.6757</v>
      </c>
      <c r="J26" s="13">
        <f t="shared" si="9"/>
        <v>6.1588</v>
      </c>
      <c r="K26" s="6">
        <f t="shared" si="10"/>
        <v>0.005</v>
      </c>
      <c r="L26" s="6">
        <f t="shared" si="11"/>
        <v>0.0338</v>
      </c>
      <c r="M26" s="24">
        <f t="shared" si="12"/>
        <v>0.001</v>
      </c>
      <c r="N26" s="5">
        <f t="shared" si="13"/>
        <v>0.0407</v>
      </c>
      <c r="O26" s="15">
        <f t="shared" si="14"/>
        <v>3.9986</v>
      </c>
      <c r="P26" s="5">
        <f t="shared" si="15"/>
        <v>0.01</v>
      </c>
      <c r="Q26" s="5">
        <f t="shared" si="16"/>
        <v>0.0773</v>
      </c>
      <c r="R26" s="28">
        <f t="shared" si="17"/>
        <v>40.8096</v>
      </c>
    </row>
    <row r="27" spans="1:18" ht="12.75">
      <c r="A27" s="5">
        <f t="shared" si="0"/>
        <v>12</v>
      </c>
      <c r="B27" s="5">
        <f t="shared" si="1"/>
        <v>1</v>
      </c>
      <c r="C27" s="5">
        <f t="shared" si="2"/>
        <v>0.01</v>
      </c>
      <c r="D27" s="5">
        <f t="shared" si="3"/>
        <v>0.0781</v>
      </c>
      <c r="E27" s="26">
        <f t="shared" si="4"/>
        <v>7.8877</v>
      </c>
      <c r="F27" s="5">
        <f t="shared" si="5"/>
        <v>0.01</v>
      </c>
      <c r="G27" s="5">
        <f t="shared" si="6"/>
        <v>0.0781</v>
      </c>
      <c r="H27" s="5">
        <f t="shared" si="7"/>
        <v>0.1</v>
      </c>
      <c r="I27" s="5">
        <f t="shared" si="8"/>
        <v>0.6159</v>
      </c>
      <c r="J27" s="13">
        <f t="shared" si="9"/>
        <v>5.621</v>
      </c>
      <c r="K27" s="6">
        <f t="shared" si="10"/>
        <v>0.005</v>
      </c>
      <c r="L27" s="6">
        <f t="shared" si="11"/>
        <v>0.0308</v>
      </c>
      <c r="M27" s="24">
        <f t="shared" si="12"/>
        <v>0.001</v>
      </c>
      <c r="N27" s="5">
        <f t="shared" si="13"/>
        <v>0.0408</v>
      </c>
      <c r="O27" s="15">
        <f t="shared" si="14"/>
        <v>3.9886</v>
      </c>
      <c r="P27" s="5">
        <f t="shared" si="15"/>
        <v>0.01</v>
      </c>
      <c r="Q27" s="5">
        <f t="shared" si="16"/>
        <v>0.0781</v>
      </c>
      <c r="R27" s="28">
        <f t="shared" si="17"/>
        <v>40.8877</v>
      </c>
    </row>
    <row r="28" spans="1:18" ht="12.75">
      <c r="A28" s="5">
        <f t="shared" si="0"/>
        <v>13</v>
      </c>
      <c r="B28" s="5">
        <f t="shared" si="1"/>
        <v>1</v>
      </c>
      <c r="C28" s="5">
        <f t="shared" si="2"/>
        <v>0.01</v>
      </c>
      <c r="D28" s="5">
        <f t="shared" si="3"/>
        <v>0.0789</v>
      </c>
      <c r="E28" s="26">
        <f t="shared" si="4"/>
        <v>7.9666</v>
      </c>
      <c r="F28" s="5">
        <f t="shared" si="5"/>
        <v>0.01</v>
      </c>
      <c r="G28" s="5">
        <f t="shared" si="6"/>
        <v>0.0789</v>
      </c>
      <c r="H28" s="5">
        <f t="shared" si="7"/>
        <v>0.1</v>
      </c>
      <c r="I28" s="5">
        <f t="shared" si="8"/>
        <v>0.5621</v>
      </c>
      <c r="J28" s="13">
        <f t="shared" si="9"/>
        <v>5.1378</v>
      </c>
      <c r="K28" s="6">
        <f t="shared" si="10"/>
        <v>0.005</v>
      </c>
      <c r="L28" s="6">
        <f t="shared" si="11"/>
        <v>0.0281</v>
      </c>
      <c r="M28" s="24">
        <f t="shared" si="12"/>
        <v>0.001</v>
      </c>
      <c r="N28" s="5">
        <f t="shared" si="13"/>
        <v>0.0409</v>
      </c>
      <c r="O28" s="15">
        <f t="shared" si="14"/>
        <v>3.9758</v>
      </c>
      <c r="P28" s="5">
        <f t="shared" si="15"/>
        <v>0.01</v>
      </c>
      <c r="Q28" s="5">
        <f t="shared" si="16"/>
        <v>0.0789</v>
      </c>
      <c r="R28" s="28">
        <f t="shared" si="17"/>
        <v>40.9666</v>
      </c>
    </row>
    <row r="29" spans="1:18" ht="12.75">
      <c r="A29" s="5">
        <f t="shared" si="0"/>
        <v>14</v>
      </c>
      <c r="B29" s="5">
        <f t="shared" si="1"/>
        <v>1</v>
      </c>
      <c r="C29" s="5">
        <f t="shared" si="2"/>
        <v>0.01</v>
      </c>
      <c r="D29" s="5">
        <f t="shared" si="3"/>
        <v>0.0797</v>
      </c>
      <c r="E29" s="26">
        <f t="shared" si="4"/>
        <v>8.0463</v>
      </c>
      <c r="F29" s="5">
        <f t="shared" si="5"/>
        <v>0.01</v>
      </c>
      <c r="G29" s="5">
        <f t="shared" si="6"/>
        <v>0.0797</v>
      </c>
      <c r="H29" s="5">
        <f t="shared" si="7"/>
        <v>0.1</v>
      </c>
      <c r="I29" s="5">
        <f t="shared" si="8"/>
        <v>0.5138</v>
      </c>
      <c r="J29" s="13">
        <f t="shared" si="9"/>
        <v>4.7037</v>
      </c>
      <c r="K29" s="6">
        <f t="shared" si="10"/>
        <v>0.005</v>
      </c>
      <c r="L29" s="6">
        <f t="shared" si="11"/>
        <v>0.0257</v>
      </c>
      <c r="M29" s="24">
        <f t="shared" si="12"/>
        <v>0.001</v>
      </c>
      <c r="N29" s="5">
        <f t="shared" si="13"/>
        <v>0.041</v>
      </c>
      <c r="O29" s="15">
        <f t="shared" si="14"/>
        <v>3.9605</v>
      </c>
      <c r="P29" s="5">
        <f t="shared" si="15"/>
        <v>0.01</v>
      </c>
      <c r="Q29" s="5">
        <f t="shared" si="16"/>
        <v>0.0797</v>
      </c>
      <c r="R29" s="28">
        <f t="shared" si="17"/>
        <v>41.0463</v>
      </c>
    </row>
    <row r="30" spans="1:18" ht="12.75">
      <c r="A30" s="5">
        <f t="shared" si="0"/>
        <v>15</v>
      </c>
      <c r="B30" s="5">
        <f t="shared" si="1"/>
        <v>1</v>
      </c>
      <c r="C30" s="5">
        <f t="shared" si="2"/>
        <v>0.01</v>
      </c>
      <c r="D30" s="5">
        <f t="shared" si="3"/>
        <v>0.0805</v>
      </c>
      <c r="E30" s="26">
        <f t="shared" si="4"/>
        <v>8.1268</v>
      </c>
      <c r="F30" s="5">
        <f t="shared" si="5"/>
        <v>0.01</v>
      </c>
      <c r="G30" s="5">
        <f t="shared" si="6"/>
        <v>0.0805</v>
      </c>
      <c r="H30" s="5">
        <f t="shared" si="7"/>
        <v>0.1</v>
      </c>
      <c r="I30" s="5">
        <f t="shared" si="8"/>
        <v>0.4704</v>
      </c>
      <c r="J30" s="13">
        <f t="shared" si="9"/>
        <v>4.3138</v>
      </c>
      <c r="K30" s="6">
        <f t="shared" si="10"/>
        <v>0.005</v>
      </c>
      <c r="L30" s="6">
        <f t="shared" si="11"/>
        <v>0.0235</v>
      </c>
      <c r="M30" s="24">
        <f t="shared" si="12"/>
        <v>0.001</v>
      </c>
      <c r="N30" s="5">
        <f t="shared" si="13"/>
        <v>0.041</v>
      </c>
      <c r="O30" s="15">
        <f t="shared" si="14"/>
        <v>3.943</v>
      </c>
      <c r="P30" s="5">
        <f t="shared" si="15"/>
        <v>0.01</v>
      </c>
      <c r="Q30" s="5">
        <f t="shared" si="16"/>
        <v>0.0805</v>
      </c>
      <c r="R30" s="28">
        <f t="shared" si="17"/>
        <v>41.1268</v>
      </c>
    </row>
    <row r="31" spans="1:18" ht="12.75">
      <c r="A31" s="5">
        <f t="shared" si="0"/>
        <v>16</v>
      </c>
      <c r="B31" s="5">
        <f t="shared" si="1"/>
        <v>1</v>
      </c>
      <c r="C31" s="5">
        <f t="shared" si="2"/>
        <v>0.01</v>
      </c>
      <c r="D31" s="5">
        <f t="shared" si="3"/>
        <v>0.0813</v>
      </c>
      <c r="E31" s="26">
        <f t="shared" si="4"/>
        <v>8.2081</v>
      </c>
      <c r="F31" s="5">
        <f t="shared" si="5"/>
        <v>0.01</v>
      </c>
      <c r="G31" s="5">
        <f t="shared" si="6"/>
        <v>0.0813</v>
      </c>
      <c r="H31" s="5">
        <f t="shared" si="7"/>
        <v>0.1</v>
      </c>
      <c r="I31" s="5">
        <f t="shared" si="8"/>
        <v>0.4314</v>
      </c>
      <c r="J31" s="13">
        <f t="shared" si="9"/>
        <v>3.9637</v>
      </c>
      <c r="K31" s="6">
        <f t="shared" si="10"/>
        <v>0.005</v>
      </c>
      <c r="L31" s="6">
        <f t="shared" si="11"/>
        <v>0.0216</v>
      </c>
      <c r="M31" s="24">
        <f t="shared" si="12"/>
        <v>0.001</v>
      </c>
      <c r="N31" s="5">
        <f t="shared" si="13"/>
        <v>0.0411</v>
      </c>
      <c r="O31" s="15">
        <f t="shared" si="14"/>
        <v>3.9235</v>
      </c>
      <c r="P31" s="5">
        <f t="shared" si="15"/>
        <v>0.01</v>
      </c>
      <c r="Q31" s="5">
        <f t="shared" si="16"/>
        <v>0.0813</v>
      </c>
      <c r="R31" s="28">
        <f t="shared" si="17"/>
        <v>41.2081</v>
      </c>
    </row>
    <row r="32" spans="1:18" ht="12.75">
      <c r="A32" s="5">
        <f t="shared" si="0"/>
        <v>17</v>
      </c>
      <c r="B32" s="5">
        <f t="shared" si="1"/>
        <v>1</v>
      </c>
      <c r="C32" s="5">
        <f t="shared" si="2"/>
        <v>0.01</v>
      </c>
      <c r="D32" s="5">
        <f t="shared" si="3"/>
        <v>0.0821</v>
      </c>
      <c r="E32" s="26">
        <f t="shared" si="4"/>
        <v>8.2902</v>
      </c>
      <c r="F32" s="5">
        <f t="shared" si="5"/>
        <v>0.01</v>
      </c>
      <c r="G32" s="5">
        <f t="shared" si="6"/>
        <v>0.0821</v>
      </c>
      <c r="H32" s="5">
        <f t="shared" si="7"/>
        <v>0.1</v>
      </c>
      <c r="I32" s="5">
        <f t="shared" si="8"/>
        <v>0.3964</v>
      </c>
      <c r="J32" s="13">
        <f t="shared" si="9"/>
        <v>3.6494</v>
      </c>
      <c r="K32" s="6">
        <f t="shared" si="10"/>
        <v>0.005</v>
      </c>
      <c r="L32" s="6">
        <f t="shared" si="11"/>
        <v>0.0198</v>
      </c>
      <c r="M32" s="24">
        <f t="shared" si="12"/>
        <v>0.001</v>
      </c>
      <c r="N32" s="5">
        <f t="shared" si="13"/>
        <v>0.0412</v>
      </c>
      <c r="O32" s="15">
        <f t="shared" si="14"/>
        <v>3.9021</v>
      </c>
      <c r="P32" s="5">
        <f t="shared" si="15"/>
        <v>0.01</v>
      </c>
      <c r="Q32" s="5">
        <f t="shared" si="16"/>
        <v>0.0821</v>
      </c>
      <c r="R32" s="28">
        <f t="shared" si="17"/>
        <v>41.2902</v>
      </c>
    </row>
    <row r="33" spans="1:18" ht="12.75">
      <c r="A33" s="5">
        <f t="shared" si="0"/>
        <v>18</v>
      </c>
      <c r="B33" s="5">
        <f t="shared" si="1"/>
        <v>1</v>
      </c>
      <c r="C33" s="5">
        <f t="shared" si="2"/>
        <v>0.01</v>
      </c>
      <c r="D33" s="5">
        <f t="shared" si="3"/>
        <v>0.0829</v>
      </c>
      <c r="E33" s="26">
        <f t="shared" si="4"/>
        <v>8.3731</v>
      </c>
      <c r="F33" s="5">
        <f t="shared" si="5"/>
        <v>0.01</v>
      </c>
      <c r="G33" s="5">
        <f t="shared" si="6"/>
        <v>0.0829</v>
      </c>
      <c r="H33" s="5">
        <f t="shared" si="7"/>
        <v>0.1</v>
      </c>
      <c r="I33" s="5">
        <f t="shared" si="8"/>
        <v>0.3649</v>
      </c>
      <c r="J33" s="13">
        <f t="shared" si="9"/>
        <v>3.3674</v>
      </c>
      <c r="K33" s="6">
        <f t="shared" si="10"/>
        <v>0.005</v>
      </c>
      <c r="L33" s="6">
        <f t="shared" si="11"/>
        <v>0.0182</v>
      </c>
      <c r="M33" s="24">
        <f t="shared" si="12"/>
        <v>0.001</v>
      </c>
      <c r="N33" s="5">
        <f t="shared" si="13"/>
        <v>0.0413</v>
      </c>
      <c r="O33" s="15">
        <f t="shared" si="14"/>
        <v>3.879</v>
      </c>
      <c r="P33" s="5">
        <f t="shared" si="15"/>
        <v>0.01</v>
      </c>
      <c r="Q33" s="5">
        <f t="shared" si="16"/>
        <v>0.0829</v>
      </c>
      <c r="R33" s="28">
        <f t="shared" si="17"/>
        <v>41.3731</v>
      </c>
    </row>
    <row r="34" spans="1:18" ht="12.75">
      <c r="A34" s="5">
        <f t="shared" si="0"/>
        <v>19</v>
      </c>
      <c r="B34" s="5">
        <f t="shared" si="1"/>
        <v>1</v>
      </c>
      <c r="C34" s="5">
        <f t="shared" si="2"/>
        <v>0.01</v>
      </c>
      <c r="D34" s="5">
        <f t="shared" si="3"/>
        <v>0.0837</v>
      </c>
      <c r="E34" s="26">
        <f t="shared" si="4"/>
        <v>8.4568</v>
      </c>
      <c r="F34" s="5">
        <f t="shared" si="5"/>
        <v>0.01</v>
      </c>
      <c r="G34" s="5">
        <f t="shared" si="6"/>
        <v>0.0837</v>
      </c>
      <c r="H34" s="5">
        <f t="shared" si="7"/>
        <v>0.1</v>
      </c>
      <c r="I34" s="5">
        <f t="shared" si="8"/>
        <v>0.3367</v>
      </c>
      <c r="J34" s="13">
        <f t="shared" si="9"/>
        <v>3.1144</v>
      </c>
      <c r="K34" s="6">
        <f t="shared" si="10"/>
        <v>0.005</v>
      </c>
      <c r="L34" s="6">
        <f t="shared" si="11"/>
        <v>0.0168</v>
      </c>
      <c r="M34" s="24">
        <f t="shared" si="12"/>
        <v>0.001</v>
      </c>
      <c r="N34" s="5">
        <f t="shared" si="13"/>
        <v>0.0414</v>
      </c>
      <c r="O34" s="15">
        <f t="shared" si="14"/>
        <v>3.8544</v>
      </c>
      <c r="P34" s="5">
        <f t="shared" si="15"/>
        <v>0.01</v>
      </c>
      <c r="Q34" s="5">
        <f t="shared" si="16"/>
        <v>0.0837</v>
      </c>
      <c r="R34" s="28">
        <f t="shared" si="17"/>
        <v>41.4568</v>
      </c>
    </row>
    <row r="35" spans="1:18" ht="12.75">
      <c r="A35" s="5">
        <f t="shared" si="0"/>
        <v>20</v>
      </c>
      <c r="B35" s="5">
        <f t="shared" si="1"/>
        <v>1</v>
      </c>
      <c r="C35" s="5">
        <f t="shared" si="2"/>
        <v>0.01</v>
      </c>
      <c r="D35" s="5">
        <f t="shared" si="3"/>
        <v>0.0846</v>
      </c>
      <c r="E35" s="26">
        <f t="shared" si="4"/>
        <v>8.5414</v>
      </c>
      <c r="F35" s="5">
        <f t="shared" si="5"/>
        <v>0.01</v>
      </c>
      <c r="G35" s="5">
        <f t="shared" si="6"/>
        <v>0.0846</v>
      </c>
      <c r="H35" s="5">
        <f t="shared" si="7"/>
        <v>0.1</v>
      </c>
      <c r="I35" s="5">
        <f t="shared" si="8"/>
        <v>0.3114</v>
      </c>
      <c r="J35" s="13">
        <f t="shared" si="9"/>
        <v>2.8876</v>
      </c>
      <c r="K35" s="6">
        <f t="shared" si="10"/>
        <v>0.005</v>
      </c>
      <c r="L35" s="6">
        <f t="shared" si="11"/>
        <v>0.0156</v>
      </c>
      <c r="M35" s="24">
        <f t="shared" si="12"/>
        <v>0.001</v>
      </c>
      <c r="N35" s="5">
        <f t="shared" si="13"/>
        <v>0.0415</v>
      </c>
      <c r="O35" s="15">
        <f t="shared" si="14"/>
        <v>3.8285</v>
      </c>
      <c r="P35" s="5">
        <f t="shared" si="15"/>
        <v>0.01</v>
      </c>
      <c r="Q35" s="5">
        <f t="shared" si="16"/>
        <v>0.0846</v>
      </c>
      <c r="R35" s="28">
        <f t="shared" si="17"/>
        <v>41.5414</v>
      </c>
    </row>
    <row r="36" spans="1:18" ht="12.75">
      <c r="A36" s="5">
        <f t="shared" si="0"/>
        <v>21</v>
      </c>
      <c r="B36" s="5">
        <f t="shared" si="1"/>
        <v>1</v>
      </c>
      <c r="C36" s="5">
        <f t="shared" si="2"/>
        <v>0.01</v>
      </c>
      <c r="D36" s="5">
        <f t="shared" si="3"/>
        <v>0.0854</v>
      </c>
      <c r="E36" s="26">
        <f t="shared" si="4"/>
        <v>8.6268</v>
      </c>
      <c r="F36" s="5">
        <f t="shared" si="5"/>
        <v>0.01</v>
      </c>
      <c r="G36" s="5">
        <f t="shared" si="6"/>
        <v>0.0854</v>
      </c>
      <c r="H36" s="5">
        <f t="shared" si="7"/>
        <v>0.1</v>
      </c>
      <c r="I36" s="5">
        <f t="shared" si="8"/>
        <v>0.2888</v>
      </c>
      <c r="J36" s="13">
        <f t="shared" si="9"/>
        <v>2.6842</v>
      </c>
      <c r="K36" s="6">
        <f t="shared" si="10"/>
        <v>0.005</v>
      </c>
      <c r="L36" s="6">
        <f t="shared" si="11"/>
        <v>0.0144</v>
      </c>
      <c r="M36" s="24">
        <f t="shared" si="12"/>
        <v>0.001</v>
      </c>
      <c r="N36" s="5">
        <f t="shared" si="13"/>
        <v>0.0415</v>
      </c>
      <c r="O36" s="15">
        <f t="shared" si="14"/>
        <v>3.8014</v>
      </c>
      <c r="P36" s="5">
        <f t="shared" si="15"/>
        <v>0.01</v>
      </c>
      <c r="Q36" s="5">
        <f t="shared" si="16"/>
        <v>0.0854</v>
      </c>
      <c r="R36" s="28">
        <f t="shared" si="17"/>
        <v>41.6268</v>
      </c>
    </row>
    <row r="37" spans="1:18" ht="12.75">
      <c r="A37" s="5">
        <f t="shared" si="0"/>
        <v>22</v>
      </c>
      <c r="B37" s="5">
        <f t="shared" si="1"/>
        <v>1</v>
      </c>
      <c r="C37" s="5">
        <f t="shared" si="2"/>
        <v>0.01</v>
      </c>
      <c r="D37" s="5">
        <f t="shared" si="3"/>
        <v>0.0863</v>
      </c>
      <c r="E37" s="26">
        <f t="shared" si="4"/>
        <v>8.7131</v>
      </c>
      <c r="F37" s="5">
        <f t="shared" si="5"/>
        <v>0.01</v>
      </c>
      <c r="G37" s="5">
        <f t="shared" si="6"/>
        <v>0.0863</v>
      </c>
      <c r="H37" s="5">
        <f t="shared" si="7"/>
        <v>0.1</v>
      </c>
      <c r="I37" s="5">
        <f t="shared" si="8"/>
        <v>0.2684</v>
      </c>
      <c r="J37" s="13">
        <f t="shared" si="9"/>
        <v>2.5021</v>
      </c>
      <c r="K37" s="6">
        <f t="shared" si="10"/>
        <v>0.005</v>
      </c>
      <c r="L37" s="6">
        <f t="shared" si="11"/>
        <v>0.0134</v>
      </c>
      <c r="M37" s="24">
        <f t="shared" si="12"/>
        <v>0.001</v>
      </c>
      <c r="N37" s="5">
        <f t="shared" si="13"/>
        <v>0.0416</v>
      </c>
      <c r="O37" s="15">
        <f t="shared" si="14"/>
        <v>3.7732</v>
      </c>
      <c r="P37" s="5">
        <f t="shared" si="15"/>
        <v>0.01</v>
      </c>
      <c r="Q37" s="5">
        <f t="shared" si="16"/>
        <v>0.0863</v>
      </c>
      <c r="R37" s="28">
        <f t="shared" si="17"/>
        <v>41.7131</v>
      </c>
    </row>
    <row r="38" spans="1:18" ht="12.75">
      <c r="A38" s="5">
        <f t="shared" si="0"/>
        <v>23</v>
      </c>
      <c r="B38" s="5">
        <f t="shared" si="1"/>
        <v>1</v>
      </c>
      <c r="C38" s="5">
        <f t="shared" si="2"/>
        <v>0.01</v>
      </c>
      <c r="D38" s="5">
        <f t="shared" si="3"/>
        <v>0.0871</v>
      </c>
      <c r="E38" s="26">
        <f t="shared" si="4"/>
        <v>8.8002</v>
      </c>
      <c r="F38" s="5">
        <f t="shared" si="5"/>
        <v>0.01</v>
      </c>
      <c r="G38" s="5">
        <f t="shared" si="6"/>
        <v>0.0871</v>
      </c>
      <c r="H38" s="5">
        <f t="shared" si="7"/>
        <v>0.1</v>
      </c>
      <c r="I38" s="5">
        <f t="shared" si="8"/>
        <v>0.2502</v>
      </c>
      <c r="J38" s="13">
        <f t="shared" si="9"/>
        <v>2.339</v>
      </c>
      <c r="K38" s="6">
        <f t="shared" si="10"/>
        <v>0.005</v>
      </c>
      <c r="L38" s="6">
        <f t="shared" si="11"/>
        <v>0.0125</v>
      </c>
      <c r="M38" s="24">
        <f t="shared" si="12"/>
        <v>0.001</v>
      </c>
      <c r="N38" s="5">
        <f t="shared" si="13"/>
        <v>0.0417</v>
      </c>
      <c r="O38" s="15">
        <f t="shared" si="14"/>
        <v>3.744</v>
      </c>
      <c r="P38" s="5">
        <f t="shared" si="15"/>
        <v>0.01</v>
      </c>
      <c r="Q38" s="5">
        <f t="shared" si="16"/>
        <v>0.0871</v>
      </c>
      <c r="R38" s="28">
        <f t="shared" si="17"/>
        <v>41.8002</v>
      </c>
    </row>
    <row r="39" spans="1:18" ht="12.75">
      <c r="A39" s="5">
        <f t="shared" si="0"/>
        <v>24</v>
      </c>
      <c r="B39" s="5">
        <f t="shared" si="1"/>
        <v>1</v>
      </c>
      <c r="C39" s="5">
        <f t="shared" si="2"/>
        <v>0.01</v>
      </c>
      <c r="D39" s="5">
        <f t="shared" si="3"/>
        <v>0.088</v>
      </c>
      <c r="E39" s="26">
        <f t="shared" si="4"/>
        <v>8.8882</v>
      </c>
      <c r="F39" s="5">
        <f t="shared" si="5"/>
        <v>0.01</v>
      </c>
      <c r="G39" s="5">
        <f t="shared" si="6"/>
        <v>0.088</v>
      </c>
      <c r="H39" s="5">
        <f t="shared" si="7"/>
        <v>0.1</v>
      </c>
      <c r="I39" s="5">
        <f t="shared" si="8"/>
        <v>0.2339</v>
      </c>
      <c r="J39" s="13">
        <f t="shared" si="9"/>
        <v>2.1931</v>
      </c>
      <c r="K39" s="6">
        <f t="shared" si="10"/>
        <v>0.005</v>
      </c>
      <c r="L39" s="6">
        <f t="shared" si="11"/>
        <v>0.0117</v>
      </c>
      <c r="M39" s="24">
        <f t="shared" si="12"/>
        <v>0.001</v>
      </c>
      <c r="N39" s="5">
        <f t="shared" si="13"/>
        <v>0.0418</v>
      </c>
      <c r="O39" s="15">
        <f t="shared" si="14"/>
        <v>3.7139</v>
      </c>
      <c r="P39" s="5">
        <f t="shared" si="15"/>
        <v>0.01</v>
      </c>
      <c r="Q39" s="5">
        <f t="shared" si="16"/>
        <v>0.088</v>
      </c>
      <c r="R39" s="28">
        <f t="shared" si="17"/>
        <v>41.8882</v>
      </c>
    </row>
    <row r="40" spans="1:18" ht="12.75">
      <c r="A40" s="5">
        <f t="shared" si="0"/>
        <v>25</v>
      </c>
      <c r="B40" s="5">
        <f t="shared" si="1"/>
        <v>1</v>
      </c>
      <c r="C40" s="5">
        <f t="shared" si="2"/>
        <v>0.01</v>
      </c>
      <c r="D40" s="5">
        <f t="shared" si="3"/>
        <v>0.0889</v>
      </c>
      <c r="E40" s="26">
        <f t="shared" si="4"/>
        <v>8.9771</v>
      </c>
      <c r="F40" s="5">
        <f t="shared" si="5"/>
        <v>0.01</v>
      </c>
      <c r="G40" s="5">
        <f t="shared" si="6"/>
        <v>0.0889</v>
      </c>
      <c r="H40" s="5">
        <f t="shared" si="7"/>
        <v>0.1</v>
      </c>
      <c r="I40" s="5">
        <f t="shared" si="8"/>
        <v>0.2193</v>
      </c>
      <c r="J40" s="13">
        <f t="shared" si="9"/>
        <v>2.0627</v>
      </c>
      <c r="K40" s="6">
        <f t="shared" si="10"/>
        <v>0.005</v>
      </c>
      <c r="L40" s="6">
        <f t="shared" si="11"/>
        <v>0.011</v>
      </c>
      <c r="M40" s="24">
        <f t="shared" si="12"/>
        <v>0.001</v>
      </c>
      <c r="N40" s="5">
        <f t="shared" si="13"/>
        <v>0.0419</v>
      </c>
      <c r="O40" s="15">
        <f t="shared" si="14"/>
        <v>3.683</v>
      </c>
      <c r="P40" s="5">
        <f t="shared" si="15"/>
        <v>0.01</v>
      </c>
      <c r="Q40" s="5">
        <f t="shared" si="16"/>
        <v>0.0889</v>
      </c>
      <c r="R40" s="28">
        <f t="shared" si="17"/>
        <v>41.9771</v>
      </c>
    </row>
    <row r="41" spans="1:18" ht="12.75">
      <c r="A41" s="5">
        <f t="shared" si="0"/>
        <v>26</v>
      </c>
      <c r="B41" s="5">
        <f t="shared" si="1"/>
        <v>1</v>
      </c>
      <c r="C41" s="5">
        <f t="shared" si="2"/>
        <v>0.01</v>
      </c>
      <c r="D41" s="5">
        <f t="shared" si="3"/>
        <v>0.0898</v>
      </c>
      <c r="E41" s="26">
        <f t="shared" si="4"/>
        <v>9.0669</v>
      </c>
      <c r="F41" s="5">
        <f t="shared" si="5"/>
        <v>0.01</v>
      </c>
      <c r="G41" s="5">
        <f t="shared" si="6"/>
        <v>0.0898</v>
      </c>
      <c r="H41" s="5">
        <f t="shared" si="7"/>
        <v>0.1</v>
      </c>
      <c r="I41" s="5">
        <f t="shared" si="8"/>
        <v>0.2063</v>
      </c>
      <c r="J41" s="13">
        <f t="shared" si="9"/>
        <v>1.9462</v>
      </c>
      <c r="K41" s="6">
        <f t="shared" si="10"/>
        <v>0.005</v>
      </c>
      <c r="L41" s="6">
        <f t="shared" si="11"/>
        <v>0.0103</v>
      </c>
      <c r="M41" s="24">
        <f t="shared" si="12"/>
        <v>0.001</v>
      </c>
      <c r="N41" s="5">
        <f t="shared" si="13"/>
        <v>0.042</v>
      </c>
      <c r="O41" s="15">
        <f t="shared" si="14"/>
        <v>3.6513</v>
      </c>
      <c r="P41" s="5">
        <f t="shared" si="15"/>
        <v>0.01</v>
      </c>
      <c r="Q41" s="5">
        <f t="shared" si="16"/>
        <v>0.0898</v>
      </c>
      <c r="R41" s="28">
        <f t="shared" si="17"/>
        <v>42.0669</v>
      </c>
    </row>
    <row r="42" spans="1:18" ht="12.75">
      <c r="A42" s="5">
        <f t="shared" si="0"/>
        <v>27</v>
      </c>
      <c r="B42" s="5">
        <f t="shared" si="1"/>
        <v>1</v>
      </c>
      <c r="C42" s="5">
        <f t="shared" si="2"/>
        <v>0.01</v>
      </c>
      <c r="D42" s="5">
        <f t="shared" si="3"/>
        <v>0.0907</v>
      </c>
      <c r="E42" s="26">
        <f t="shared" si="4"/>
        <v>9.1576</v>
      </c>
      <c r="F42" s="5">
        <f t="shared" si="5"/>
        <v>0.01</v>
      </c>
      <c r="G42" s="5">
        <f t="shared" si="6"/>
        <v>0.0907</v>
      </c>
      <c r="H42" s="5">
        <f t="shared" si="7"/>
        <v>0.1</v>
      </c>
      <c r="I42" s="5">
        <f t="shared" si="8"/>
        <v>0.1946</v>
      </c>
      <c r="J42" s="13">
        <f t="shared" si="9"/>
        <v>1.8423</v>
      </c>
      <c r="K42" s="6">
        <f t="shared" si="10"/>
        <v>0.005</v>
      </c>
      <c r="L42" s="6">
        <f t="shared" si="11"/>
        <v>0.0097</v>
      </c>
      <c r="M42" s="24">
        <f t="shared" si="12"/>
        <v>0.001</v>
      </c>
      <c r="N42" s="5">
        <f t="shared" si="13"/>
        <v>0.0421</v>
      </c>
      <c r="O42" s="15">
        <f t="shared" si="14"/>
        <v>3.6189</v>
      </c>
      <c r="P42" s="5">
        <f t="shared" si="15"/>
        <v>0.01</v>
      </c>
      <c r="Q42" s="5">
        <f t="shared" si="16"/>
        <v>0.0907</v>
      </c>
      <c r="R42" s="28">
        <f t="shared" si="17"/>
        <v>42.1576</v>
      </c>
    </row>
    <row r="43" spans="1:18" ht="12.75">
      <c r="A43" s="5">
        <f t="shared" si="0"/>
        <v>28</v>
      </c>
      <c r="B43" s="5">
        <f t="shared" si="1"/>
        <v>1</v>
      </c>
      <c r="C43" s="5">
        <f t="shared" si="2"/>
        <v>0.01</v>
      </c>
      <c r="D43" s="5">
        <f t="shared" si="3"/>
        <v>0.0916</v>
      </c>
      <c r="E43" s="26">
        <f t="shared" si="4"/>
        <v>9.2492</v>
      </c>
      <c r="F43" s="5">
        <f t="shared" si="5"/>
        <v>0.01</v>
      </c>
      <c r="G43" s="5">
        <f t="shared" si="6"/>
        <v>0.0916</v>
      </c>
      <c r="H43" s="5">
        <f t="shared" si="7"/>
        <v>0.1</v>
      </c>
      <c r="I43" s="5">
        <f t="shared" si="8"/>
        <v>0.1842</v>
      </c>
      <c r="J43" s="13">
        <f t="shared" si="9"/>
        <v>1.7497</v>
      </c>
      <c r="K43" s="6">
        <f t="shared" si="10"/>
        <v>0.005</v>
      </c>
      <c r="L43" s="6">
        <f t="shared" si="11"/>
        <v>0.0092</v>
      </c>
      <c r="M43" s="24">
        <f t="shared" si="12"/>
        <v>0.001</v>
      </c>
      <c r="N43" s="5">
        <f t="shared" si="13"/>
        <v>0.0422</v>
      </c>
      <c r="O43" s="15">
        <f t="shared" si="14"/>
        <v>3.5859</v>
      </c>
      <c r="P43" s="5">
        <f t="shared" si="15"/>
        <v>0.01</v>
      </c>
      <c r="Q43" s="5">
        <f t="shared" si="16"/>
        <v>0.0916</v>
      </c>
      <c r="R43" s="28">
        <f t="shared" si="17"/>
        <v>42.2492</v>
      </c>
    </row>
    <row r="44" spans="1:18" ht="12.75">
      <c r="A44" s="5">
        <f t="shared" si="0"/>
        <v>29</v>
      </c>
      <c r="B44" s="5">
        <f t="shared" si="1"/>
        <v>1</v>
      </c>
      <c r="C44" s="5">
        <f t="shared" si="2"/>
        <v>0.01</v>
      </c>
      <c r="D44" s="5">
        <f t="shared" si="3"/>
        <v>0.0925</v>
      </c>
      <c r="E44" s="26">
        <f t="shared" si="4"/>
        <v>9.3417</v>
      </c>
      <c r="F44" s="5">
        <f t="shared" si="5"/>
        <v>0.01</v>
      </c>
      <c r="G44" s="5">
        <f t="shared" si="6"/>
        <v>0.0925</v>
      </c>
      <c r="H44" s="5">
        <f t="shared" si="7"/>
        <v>0.1</v>
      </c>
      <c r="I44" s="5">
        <f t="shared" si="8"/>
        <v>0.175</v>
      </c>
      <c r="J44" s="13">
        <f t="shared" si="9"/>
        <v>1.6672</v>
      </c>
      <c r="K44" s="6">
        <f t="shared" si="10"/>
        <v>0.005</v>
      </c>
      <c r="L44" s="6">
        <f t="shared" si="11"/>
        <v>0.0087</v>
      </c>
      <c r="M44" s="24">
        <f t="shared" si="12"/>
        <v>0.001</v>
      </c>
      <c r="N44" s="5">
        <f t="shared" si="13"/>
        <v>0.0422</v>
      </c>
      <c r="O44" s="15">
        <f t="shared" si="14"/>
        <v>3.5524</v>
      </c>
      <c r="P44" s="5">
        <f t="shared" si="15"/>
        <v>0.01</v>
      </c>
      <c r="Q44" s="5">
        <f t="shared" si="16"/>
        <v>0.0925</v>
      </c>
      <c r="R44" s="28">
        <f t="shared" si="17"/>
        <v>42.3417</v>
      </c>
    </row>
    <row r="45" spans="1:18" ht="12.75">
      <c r="A45" s="5">
        <f t="shared" si="0"/>
        <v>30</v>
      </c>
      <c r="B45" s="5">
        <f t="shared" si="1"/>
        <v>1</v>
      </c>
      <c r="C45" s="5">
        <f t="shared" si="2"/>
        <v>0.01</v>
      </c>
      <c r="D45" s="5">
        <f t="shared" si="3"/>
        <v>0.0934</v>
      </c>
      <c r="E45" s="26">
        <f t="shared" si="4"/>
        <v>9.4351</v>
      </c>
      <c r="F45" s="5">
        <f t="shared" si="5"/>
        <v>0.01</v>
      </c>
      <c r="G45" s="5">
        <f t="shared" si="6"/>
        <v>0.0934</v>
      </c>
      <c r="H45" s="5">
        <f t="shared" si="7"/>
        <v>0.1</v>
      </c>
      <c r="I45" s="5">
        <f t="shared" si="8"/>
        <v>0.1667</v>
      </c>
      <c r="J45" s="13">
        <f t="shared" si="9"/>
        <v>1.5939</v>
      </c>
      <c r="K45" s="6">
        <f t="shared" si="10"/>
        <v>0.005</v>
      </c>
      <c r="L45" s="6">
        <f t="shared" si="11"/>
        <v>0.0083</v>
      </c>
      <c r="M45" s="24">
        <f t="shared" si="12"/>
        <v>0.001</v>
      </c>
      <c r="N45" s="5">
        <f t="shared" si="13"/>
        <v>0.0423</v>
      </c>
      <c r="O45" s="15">
        <f t="shared" si="14"/>
        <v>3.5184</v>
      </c>
      <c r="P45" s="5">
        <f t="shared" si="15"/>
        <v>0.01</v>
      </c>
      <c r="Q45" s="5">
        <f t="shared" si="16"/>
        <v>0.0934</v>
      </c>
      <c r="R45" s="28">
        <f t="shared" si="17"/>
        <v>42.4351</v>
      </c>
    </row>
    <row r="46" spans="1:18" ht="12.75">
      <c r="A46" s="5">
        <f t="shared" si="0"/>
        <v>31</v>
      </c>
      <c r="B46" s="5">
        <f t="shared" si="1"/>
        <v>1</v>
      </c>
      <c r="C46" s="5">
        <f t="shared" si="2"/>
        <v>0.01</v>
      </c>
      <c r="D46" s="5">
        <f t="shared" si="3"/>
        <v>0.0944</v>
      </c>
      <c r="E46" s="26">
        <f t="shared" si="4"/>
        <v>9.5295</v>
      </c>
      <c r="F46" s="5">
        <f t="shared" si="5"/>
        <v>0.01</v>
      </c>
      <c r="G46" s="5">
        <f t="shared" si="6"/>
        <v>0.0944</v>
      </c>
      <c r="H46" s="5">
        <f t="shared" si="7"/>
        <v>0.1</v>
      </c>
      <c r="I46" s="5">
        <f t="shared" si="8"/>
        <v>0.1594</v>
      </c>
      <c r="J46" s="13">
        <f t="shared" si="9"/>
        <v>1.5289</v>
      </c>
      <c r="K46" s="6">
        <f t="shared" si="10"/>
        <v>0.005</v>
      </c>
      <c r="L46" s="6">
        <f t="shared" si="11"/>
        <v>0.008</v>
      </c>
      <c r="M46" s="24">
        <f t="shared" si="12"/>
        <v>0.001</v>
      </c>
      <c r="N46" s="5">
        <f t="shared" si="13"/>
        <v>0.0424</v>
      </c>
      <c r="O46" s="15">
        <f t="shared" si="14"/>
        <v>3.484</v>
      </c>
      <c r="P46" s="5">
        <f t="shared" si="15"/>
        <v>0.01</v>
      </c>
      <c r="Q46" s="5">
        <f t="shared" si="16"/>
        <v>0.0944</v>
      </c>
      <c r="R46" s="28">
        <f t="shared" si="17"/>
        <v>42.5295</v>
      </c>
    </row>
    <row r="47" spans="1:18" ht="12.75">
      <c r="A47" s="5">
        <f t="shared" si="0"/>
        <v>32</v>
      </c>
      <c r="B47" s="5">
        <f t="shared" si="1"/>
        <v>1</v>
      </c>
      <c r="C47" s="5">
        <f t="shared" si="2"/>
        <v>0.01</v>
      </c>
      <c r="D47" s="5">
        <f t="shared" si="3"/>
        <v>0.0953</v>
      </c>
      <c r="E47" s="26">
        <f t="shared" si="4"/>
        <v>9.6248</v>
      </c>
      <c r="F47" s="5">
        <f t="shared" si="5"/>
        <v>0.01</v>
      </c>
      <c r="G47" s="5">
        <f t="shared" si="6"/>
        <v>0.0953</v>
      </c>
      <c r="H47" s="5">
        <f t="shared" si="7"/>
        <v>0.1</v>
      </c>
      <c r="I47" s="5">
        <f t="shared" si="8"/>
        <v>0.1529</v>
      </c>
      <c r="J47" s="13">
        <f t="shared" si="9"/>
        <v>1.4713</v>
      </c>
      <c r="K47" s="6">
        <f t="shared" si="10"/>
        <v>0.005</v>
      </c>
      <c r="L47" s="6">
        <f t="shared" si="11"/>
        <v>0.0076</v>
      </c>
      <c r="M47" s="24">
        <f t="shared" si="12"/>
        <v>0.001</v>
      </c>
      <c r="N47" s="5">
        <f t="shared" si="13"/>
        <v>0.0425</v>
      </c>
      <c r="O47" s="15">
        <f t="shared" si="14"/>
        <v>3.4491</v>
      </c>
      <c r="P47" s="5">
        <f t="shared" si="15"/>
        <v>0.01</v>
      </c>
      <c r="Q47" s="5">
        <f t="shared" si="16"/>
        <v>0.0953</v>
      </c>
      <c r="R47" s="28">
        <f t="shared" si="17"/>
        <v>42.6248</v>
      </c>
    </row>
    <row r="48" spans="1:18" ht="12.75">
      <c r="A48" s="5">
        <f t="shared" si="0"/>
        <v>33</v>
      </c>
      <c r="B48" s="5">
        <f t="shared" si="1"/>
        <v>1</v>
      </c>
      <c r="C48" s="5">
        <f t="shared" si="2"/>
        <v>0.01</v>
      </c>
      <c r="D48" s="5">
        <f t="shared" si="3"/>
        <v>0.0962</v>
      </c>
      <c r="E48" s="26">
        <f t="shared" si="4"/>
        <v>9.721</v>
      </c>
      <c r="F48" s="5">
        <f t="shared" si="5"/>
        <v>0.01</v>
      </c>
      <c r="G48" s="5">
        <f t="shared" si="6"/>
        <v>0.0962</v>
      </c>
      <c r="H48" s="5">
        <f t="shared" si="7"/>
        <v>0.1</v>
      </c>
      <c r="I48" s="5">
        <f t="shared" si="8"/>
        <v>0.1471</v>
      </c>
      <c r="J48" s="13">
        <f t="shared" si="9"/>
        <v>1.4204</v>
      </c>
      <c r="K48" s="6">
        <f t="shared" si="10"/>
        <v>0.005</v>
      </c>
      <c r="L48" s="6">
        <f t="shared" si="11"/>
        <v>0.0074</v>
      </c>
      <c r="M48" s="24">
        <f t="shared" si="12"/>
        <v>0.001</v>
      </c>
      <c r="N48" s="5">
        <f t="shared" si="13"/>
        <v>0.0426</v>
      </c>
      <c r="O48" s="15">
        <f t="shared" si="14"/>
        <v>3.4139</v>
      </c>
      <c r="P48" s="5">
        <f t="shared" si="15"/>
        <v>0.01</v>
      </c>
      <c r="Q48" s="5">
        <f t="shared" si="16"/>
        <v>0.0962</v>
      </c>
      <c r="R48" s="28">
        <f t="shared" si="17"/>
        <v>42.721</v>
      </c>
    </row>
    <row r="49" spans="1:18" ht="12.75">
      <c r="A49" s="5">
        <f t="shared" si="0"/>
        <v>34</v>
      </c>
      <c r="B49" s="5">
        <f t="shared" si="1"/>
        <v>1</v>
      </c>
      <c r="C49" s="5">
        <f t="shared" si="2"/>
        <v>0.01</v>
      </c>
      <c r="D49" s="5">
        <f t="shared" si="3"/>
        <v>0.0972</v>
      </c>
      <c r="E49" s="26">
        <f t="shared" si="4"/>
        <v>9.8182</v>
      </c>
      <c r="F49" s="5">
        <f t="shared" si="5"/>
        <v>0.01</v>
      </c>
      <c r="G49" s="5">
        <f t="shared" si="6"/>
        <v>0.0972</v>
      </c>
      <c r="H49" s="5">
        <f t="shared" si="7"/>
        <v>0.1</v>
      </c>
      <c r="I49" s="5">
        <f t="shared" si="8"/>
        <v>0.142</v>
      </c>
      <c r="J49" s="13">
        <f t="shared" si="9"/>
        <v>1.3756</v>
      </c>
      <c r="K49" s="6">
        <f t="shared" si="10"/>
        <v>0.005</v>
      </c>
      <c r="L49" s="6">
        <f t="shared" si="11"/>
        <v>0.0071</v>
      </c>
      <c r="M49" s="24">
        <f t="shared" si="12"/>
        <v>0.001</v>
      </c>
      <c r="N49" s="5">
        <f t="shared" si="13"/>
        <v>0.0427</v>
      </c>
      <c r="O49" s="15">
        <f t="shared" si="14"/>
        <v>3.3783</v>
      </c>
      <c r="P49" s="5">
        <f t="shared" si="15"/>
        <v>0.01</v>
      </c>
      <c r="Q49" s="5">
        <f t="shared" si="16"/>
        <v>0.0972</v>
      </c>
      <c r="R49" s="28">
        <f t="shared" si="17"/>
        <v>42.8182</v>
      </c>
    </row>
    <row r="50" spans="1:18" ht="12.75">
      <c r="A50" s="5">
        <f t="shared" si="0"/>
        <v>35</v>
      </c>
      <c r="B50" s="5">
        <f t="shared" si="1"/>
        <v>1</v>
      </c>
      <c r="C50" s="5">
        <f t="shared" si="2"/>
        <v>0.01</v>
      </c>
      <c r="D50" s="5">
        <f t="shared" si="3"/>
        <v>0.0982</v>
      </c>
      <c r="E50" s="26">
        <f t="shared" si="4"/>
        <v>9.9164</v>
      </c>
      <c r="F50" s="5">
        <f t="shared" si="5"/>
        <v>0.01</v>
      </c>
      <c r="G50" s="5">
        <f t="shared" si="6"/>
        <v>0.0982</v>
      </c>
      <c r="H50" s="5">
        <f t="shared" si="7"/>
        <v>0.1</v>
      </c>
      <c r="I50" s="5">
        <f t="shared" si="8"/>
        <v>0.1376</v>
      </c>
      <c r="J50" s="13">
        <f t="shared" si="9"/>
        <v>1.3362</v>
      </c>
      <c r="K50" s="6">
        <f t="shared" si="10"/>
        <v>0.005</v>
      </c>
      <c r="L50" s="6">
        <f t="shared" si="11"/>
        <v>0.0069</v>
      </c>
      <c r="M50" s="24">
        <f t="shared" si="12"/>
        <v>0.001</v>
      </c>
      <c r="N50" s="5">
        <f t="shared" si="13"/>
        <v>0.0428</v>
      </c>
      <c r="O50" s="15">
        <f t="shared" si="14"/>
        <v>3.3424</v>
      </c>
      <c r="P50" s="5">
        <f t="shared" si="15"/>
        <v>0.01</v>
      </c>
      <c r="Q50" s="5">
        <f t="shared" si="16"/>
        <v>0.0982</v>
      </c>
      <c r="R50" s="28">
        <f t="shared" si="17"/>
        <v>42.9164</v>
      </c>
    </row>
    <row r="51" spans="1:18" ht="12.75">
      <c r="A51" s="5">
        <f t="shared" si="0"/>
        <v>36</v>
      </c>
      <c r="B51" s="5">
        <f t="shared" si="1"/>
        <v>1</v>
      </c>
      <c r="C51" s="5">
        <f t="shared" si="2"/>
        <v>0.01</v>
      </c>
      <c r="D51" s="5">
        <f t="shared" si="3"/>
        <v>0.0992</v>
      </c>
      <c r="E51" s="26">
        <f t="shared" si="4"/>
        <v>10.0156</v>
      </c>
      <c r="F51" s="5">
        <f t="shared" si="5"/>
        <v>0.01</v>
      </c>
      <c r="G51" s="5">
        <f t="shared" si="6"/>
        <v>0.0992</v>
      </c>
      <c r="H51" s="5">
        <f t="shared" si="7"/>
        <v>0.1</v>
      </c>
      <c r="I51" s="5">
        <f t="shared" si="8"/>
        <v>0.1336</v>
      </c>
      <c r="J51" s="13">
        <f t="shared" si="9"/>
        <v>1.3018</v>
      </c>
      <c r="K51" s="6">
        <f t="shared" si="10"/>
        <v>0.005</v>
      </c>
      <c r="L51" s="6">
        <f t="shared" si="11"/>
        <v>0.0067</v>
      </c>
      <c r="M51" s="24">
        <f t="shared" si="12"/>
        <v>0.001</v>
      </c>
      <c r="N51" s="5">
        <f t="shared" si="13"/>
        <v>0.0429</v>
      </c>
      <c r="O51" s="15">
        <f t="shared" si="14"/>
        <v>3.3062</v>
      </c>
      <c r="P51" s="5">
        <f t="shared" si="15"/>
        <v>0.01</v>
      </c>
      <c r="Q51" s="5">
        <f t="shared" si="16"/>
        <v>0.0992</v>
      </c>
      <c r="R51" s="28">
        <f t="shared" si="17"/>
        <v>43.0156</v>
      </c>
    </row>
    <row r="52" spans="1:18" ht="12.75">
      <c r="A52" s="5">
        <f t="shared" si="0"/>
        <v>37</v>
      </c>
      <c r="B52" s="5">
        <f t="shared" si="1"/>
        <v>1</v>
      </c>
      <c r="C52" s="5">
        <f t="shared" si="2"/>
        <v>0.01</v>
      </c>
      <c r="D52" s="5">
        <f t="shared" si="3"/>
        <v>0.1002</v>
      </c>
      <c r="E52" s="26">
        <f t="shared" si="4"/>
        <v>10.1158</v>
      </c>
      <c r="F52" s="5">
        <f t="shared" si="5"/>
        <v>0.01</v>
      </c>
      <c r="G52" s="5">
        <f t="shared" si="6"/>
        <v>0.1002</v>
      </c>
      <c r="H52" s="5">
        <f t="shared" si="7"/>
        <v>0.1</v>
      </c>
      <c r="I52" s="5">
        <f t="shared" si="8"/>
        <v>0.1302</v>
      </c>
      <c r="J52" s="13">
        <f t="shared" si="9"/>
        <v>1.2718</v>
      </c>
      <c r="K52" s="6">
        <f t="shared" si="10"/>
        <v>0.005</v>
      </c>
      <c r="L52" s="6">
        <f t="shared" si="11"/>
        <v>0.0065</v>
      </c>
      <c r="M52" s="24">
        <f t="shared" si="12"/>
        <v>0.001</v>
      </c>
      <c r="N52" s="5">
        <f t="shared" si="13"/>
        <v>0.043</v>
      </c>
      <c r="O52" s="15">
        <f t="shared" si="14"/>
        <v>3.2697</v>
      </c>
      <c r="P52" s="5">
        <f t="shared" si="15"/>
        <v>0.01</v>
      </c>
      <c r="Q52" s="5">
        <f t="shared" si="16"/>
        <v>0.1002</v>
      </c>
      <c r="R52" s="28">
        <f t="shared" si="17"/>
        <v>43.1158</v>
      </c>
    </row>
    <row r="53" spans="1:18" ht="12.75">
      <c r="A53" s="5">
        <f t="shared" si="0"/>
        <v>38</v>
      </c>
      <c r="B53" s="5">
        <f t="shared" si="1"/>
        <v>1</v>
      </c>
      <c r="C53" s="5">
        <f t="shared" si="2"/>
        <v>0.01</v>
      </c>
      <c r="D53" s="5">
        <f t="shared" si="3"/>
        <v>0.1012</v>
      </c>
      <c r="E53" s="26">
        <f t="shared" si="4"/>
        <v>10.217</v>
      </c>
      <c r="F53" s="5">
        <f t="shared" si="5"/>
        <v>0.01</v>
      </c>
      <c r="G53" s="5">
        <f t="shared" si="6"/>
        <v>0.1012</v>
      </c>
      <c r="H53" s="5">
        <f t="shared" si="7"/>
        <v>0.1</v>
      </c>
      <c r="I53" s="5">
        <f t="shared" si="8"/>
        <v>0.1272</v>
      </c>
      <c r="J53" s="13">
        <f t="shared" si="9"/>
        <v>1.2458</v>
      </c>
      <c r="K53" s="6">
        <f t="shared" si="10"/>
        <v>0.005</v>
      </c>
      <c r="L53" s="6">
        <f t="shared" si="11"/>
        <v>0.0064</v>
      </c>
      <c r="M53" s="24">
        <f t="shared" si="12"/>
        <v>0.001</v>
      </c>
      <c r="N53" s="5">
        <f t="shared" si="13"/>
        <v>0.0431</v>
      </c>
      <c r="O53" s="15">
        <f t="shared" si="14"/>
        <v>3.233</v>
      </c>
      <c r="P53" s="5">
        <f t="shared" si="15"/>
        <v>0.01</v>
      </c>
      <c r="Q53" s="5">
        <f t="shared" si="16"/>
        <v>0.1012</v>
      </c>
      <c r="R53" s="28">
        <f t="shared" si="17"/>
        <v>43.217</v>
      </c>
    </row>
    <row r="54" spans="1:18" ht="12.75">
      <c r="A54" s="5">
        <f t="shared" si="0"/>
        <v>39</v>
      </c>
      <c r="B54" s="5">
        <f t="shared" si="1"/>
        <v>1</v>
      </c>
      <c r="C54" s="5">
        <f t="shared" si="2"/>
        <v>0.01</v>
      </c>
      <c r="D54" s="5">
        <f t="shared" si="3"/>
        <v>0.1022</v>
      </c>
      <c r="E54" s="26">
        <f t="shared" si="4"/>
        <v>10.3192</v>
      </c>
      <c r="F54" s="5">
        <f t="shared" si="5"/>
        <v>0.01</v>
      </c>
      <c r="G54" s="5">
        <f t="shared" si="6"/>
        <v>0.1022</v>
      </c>
      <c r="H54" s="5">
        <f t="shared" si="7"/>
        <v>0.1</v>
      </c>
      <c r="I54" s="5">
        <f t="shared" si="8"/>
        <v>0.1246</v>
      </c>
      <c r="J54" s="13">
        <f t="shared" si="9"/>
        <v>1.2234</v>
      </c>
      <c r="K54" s="6">
        <f t="shared" si="10"/>
        <v>0.005</v>
      </c>
      <c r="L54" s="6">
        <f t="shared" si="11"/>
        <v>0.0062</v>
      </c>
      <c r="M54" s="24">
        <f t="shared" si="12"/>
        <v>0.001</v>
      </c>
      <c r="N54" s="5">
        <f t="shared" si="13"/>
        <v>0.0432</v>
      </c>
      <c r="O54" s="15">
        <f t="shared" si="14"/>
        <v>3.196</v>
      </c>
      <c r="P54" s="5">
        <f t="shared" si="15"/>
        <v>0.01</v>
      </c>
      <c r="Q54" s="5">
        <f t="shared" si="16"/>
        <v>0.1022</v>
      </c>
      <c r="R54" s="28">
        <f t="shared" si="17"/>
        <v>43.3192</v>
      </c>
    </row>
    <row r="55" spans="1:18" ht="12.75">
      <c r="A55" s="5">
        <f t="shared" si="0"/>
        <v>40</v>
      </c>
      <c r="B55" s="5">
        <f t="shared" si="1"/>
        <v>1</v>
      </c>
      <c r="C55" s="5">
        <f t="shared" si="2"/>
        <v>0.01</v>
      </c>
      <c r="D55" s="5">
        <f t="shared" si="3"/>
        <v>0.1032</v>
      </c>
      <c r="E55" s="26">
        <f t="shared" si="4"/>
        <v>10.4224</v>
      </c>
      <c r="F55" s="5">
        <f t="shared" si="5"/>
        <v>0.01</v>
      </c>
      <c r="G55" s="5">
        <f t="shared" si="6"/>
        <v>0.1032</v>
      </c>
      <c r="H55" s="5">
        <f t="shared" si="7"/>
        <v>0.1</v>
      </c>
      <c r="I55" s="5">
        <f t="shared" si="8"/>
        <v>0.1223</v>
      </c>
      <c r="J55" s="13">
        <f t="shared" si="9"/>
        <v>1.2043</v>
      </c>
      <c r="K55" s="6">
        <f t="shared" si="10"/>
        <v>0.005</v>
      </c>
      <c r="L55" s="6">
        <f t="shared" si="11"/>
        <v>0.0061</v>
      </c>
      <c r="M55" s="24">
        <f t="shared" si="12"/>
        <v>0.001</v>
      </c>
      <c r="N55" s="5">
        <f t="shared" si="13"/>
        <v>0.0433</v>
      </c>
      <c r="O55" s="15">
        <f t="shared" si="14"/>
        <v>3.1588</v>
      </c>
      <c r="P55" s="5">
        <f t="shared" si="15"/>
        <v>0.01</v>
      </c>
      <c r="Q55" s="5">
        <f t="shared" si="16"/>
        <v>0.1032</v>
      </c>
      <c r="R55" s="28">
        <f t="shared" si="17"/>
        <v>43.4224</v>
      </c>
    </row>
    <row r="56" spans="1:18" ht="12.75">
      <c r="A56" s="5">
        <f t="shared" si="0"/>
        <v>41</v>
      </c>
      <c r="B56" s="5">
        <f t="shared" si="1"/>
        <v>1</v>
      </c>
      <c r="C56" s="5">
        <f t="shared" si="2"/>
        <v>0.01</v>
      </c>
      <c r="D56" s="5">
        <f t="shared" si="3"/>
        <v>0.1042</v>
      </c>
      <c r="E56" s="26">
        <f t="shared" si="4"/>
        <v>10.5266</v>
      </c>
      <c r="F56" s="5">
        <f t="shared" si="5"/>
        <v>0.01</v>
      </c>
      <c r="G56" s="5">
        <f t="shared" si="6"/>
        <v>0.1042</v>
      </c>
      <c r="H56" s="5">
        <f t="shared" si="7"/>
        <v>0.1</v>
      </c>
      <c r="I56" s="5">
        <f t="shared" si="8"/>
        <v>0.1204</v>
      </c>
      <c r="J56" s="13">
        <f t="shared" si="9"/>
        <v>1.1881</v>
      </c>
      <c r="K56" s="6">
        <f t="shared" si="10"/>
        <v>0.005</v>
      </c>
      <c r="L56" s="6">
        <f t="shared" si="11"/>
        <v>0.006</v>
      </c>
      <c r="M56" s="24">
        <f t="shared" si="12"/>
        <v>0.001</v>
      </c>
      <c r="N56" s="5">
        <f t="shared" si="13"/>
        <v>0.0434</v>
      </c>
      <c r="O56" s="15">
        <f t="shared" si="14"/>
        <v>3.1214</v>
      </c>
      <c r="P56" s="5">
        <f t="shared" si="15"/>
        <v>0.01</v>
      </c>
      <c r="Q56" s="5">
        <f t="shared" si="16"/>
        <v>0.1042</v>
      </c>
      <c r="R56" s="28">
        <f t="shared" si="17"/>
        <v>43.5266</v>
      </c>
    </row>
    <row r="57" spans="1:18" ht="12.75">
      <c r="A57" s="5">
        <f t="shared" si="0"/>
        <v>42</v>
      </c>
      <c r="B57" s="5">
        <f t="shared" si="1"/>
        <v>1</v>
      </c>
      <c r="C57" s="5">
        <f t="shared" si="2"/>
        <v>0.01</v>
      </c>
      <c r="D57" s="5">
        <f t="shared" si="3"/>
        <v>0.1053</v>
      </c>
      <c r="E57" s="26">
        <f t="shared" si="4"/>
        <v>10.6319</v>
      </c>
      <c r="F57" s="5">
        <f t="shared" si="5"/>
        <v>0.01</v>
      </c>
      <c r="G57" s="5">
        <f t="shared" si="6"/>
        <v>0.1053</v>
      </c>
      <c r="H57" s="5">
        <f t="shared" si="7"/>
        <v>0.1</v>
      </c>
      <c r="I57" s="5">
        <f t="shared" si="8"/>
        <v>0.1188</v>
      </c>
      <c r="J57" s="13">
        <f t="shared" si="9"/>
        <v>1.1746</v>
      </c>
      <c r="K57" s="6">
        <f t="shared" si="10"/>
        <v>0.005</v>
      </c>
      <c r="L57" s="6">
        <f t="shared" si="11"/>
        <v>0.0059</v>
      </c>
      <c r="M57" s="24">
        <f t="shared" si="12"/>
        <v>0.001</v>
      </c>
      <c r="N57" s="5">
        <f t="shared" si="13"/>
        <v>0.0435</v>
      </c>
      <c r="O57" s="15">
        <f t="shared" si="14"/>
        <v>3.0838</v>
      </c>
      <c r="P57" s="5">
        <f t="shared" si="15"/>
        <v>0.01</v>
      </c>
      <c r="Q57" s="5">
        <f t="shared" si="16"/>
        <v>0.1053</v>
      </c>
      <c r="R57" s="28">
        <f t="shared" si="17"/>
        <v>43.6319</v>
      </c>
    </row>
    <row r="58" spans="1:18" ht="12.75">
      <c r="A58" s="5">
        <f t="shared" si="0"/>
        <v>43</v>
      </c>
      <c r="B58" s="5">
        <f t="shared" si="1"/>
        <v>1</v>
      </c>
      <c r="C58" s="5">
        <f t="shared" si="2"/>
        <v>0.01</v>
      </c>
      <c r="D58" s="5">
        <f t="shared" si="3"/>
        <v>0.1063</v>
      </c>
      <c r="E58" s="26">
        <f t="shared" si="4"/>
        <v>10.7382</v>
      </c>
      <c r="F58" s="5">
        <f t="shared" si="5"/>
        <v>0.01</v>
      </c>
      <c r="G58" s="5">
        <f t="shared" si="6"/>
        <v>0.1063</v>
      </c>
      <c r="H58" s="5">
        <f t="shared" si="7"/>
        <v>0.1</v>
      </c>
      <c r="I58" s="5">
        <f t="shared" si="8"/>
        <v>0.1175</v>
      </c>
      <c r="J58" s="13">
        <f t="shared" si="9"/>
        <v>1.1634</v>
      </c>
      <c r="K58" s="6">
        <f t="shared" si="10"/>
        <v>0.005</v>
      </c>
      <c r="L58" s="6">
        <f t="shared" si="11"/>
        <v>0.0059</v>
      </c>
      <c r="M58" s="24">
        <f t="shared" si="12"/>
        <v>0.001</v>
      </c>
      <c r="N58" s="5">
        <f t="shared" si="13"/>
        <v>0.0436</v>
      </c>
      <c r="O58" s="15">
        <f t="shared" si="14"/>
        <v>3.0461</v>
      </c>
      <c r="P58" s="5">
        <f t="shared" si="15"/>
        <v>0.01</v>
      </c>
      <c r="Q58" s="5">
        <f t="shared" si="16"/>
        <v>0.1063</v>
      </c>
      <c r="R58" s="28">
        <f t="shared" si="17"/>
        <v>43.7382</v>
      </c>
    </row>
    <row r="59" spans="1:18" ht="12.75">
      <c r="A59" s="5">
        <f t="shared" si="0"/>
        <v>44</v>
      </c>
      <c r="B59" s="5">
        <f t="shared" si="1"/>
        <v>1</v>
      </c>
      <c r="C59" s="5">
        <f t="shared" si="2"/>
        <v>0.01</v>
      </c>
      <c r="D59" s="5">
        <f t="shared" si="3"/>
        <v>0.1074</v>
      </c>
      <c r="E59" s="26">
        <f t="shared" si="4"/>
        <v>10.8456</v>
      </c>
      <c r="F59" s="5">
        <f t="shared" si="5"/>
        <v>0.01</v>
      </c>
      <c r="G59" s="5">
        <f t="shared" si="6"/>
        <v>0.1074</v>
      </c>
      <c r="H59" s="5">
        <f t="shared" si="7"/>
        <v>0.1</v>
      </c>
      <c r="I59" s="5">
        <f t="shared" si="8"/>
        <v>0.1163</v>
      </c>
      <c r="J59" s="13">
        <f t="shared" si="9"/>
        <v>1.1545</v>
      </c>
      <c r="K59" s="6">
        <f t="shared" si="10"/>
        <v>0.005</v>
      </c>
      <c r="L59" s="6">
        <f t="shared" si="11"/>
        <v>0.0058</v>
      </c>
      <c r="M59" s="24">
        <f t="shared" si="12"/>
        <v>0.001</v>
      </c>
      <c r="N59" s="5">
        <f t="shared" si="13"/>
        <v>0.0437</v>
      </c>
      <c r="O59" s="15">
        <f t="shared" si="14"/>
        <v>3.0082</v>
      </c>
      <c r="P59" s="5">
        <f t="shared" si="15"/>
        <v>0.01</v>
      </c>
      <c r="Q59" s="5">
        <f t="shared" si="16"/>
        <v>0.1074</v>
      </c>
      <c r="R59" s="28">
        <f t="shared" si="17"/>
        <v>43.8456</v>
      </c>
    </row>
    <row r="60" spans="1:18" ht="12.75">
      <c r="A60" s="5">
        <f t="shared" si="0"/>
        <v>45</v>
      </c>
      <c r="B60" s="5">
        <f t="shared" si="1"/>
        <v>1</v>
      </c>
      <c r="C60" s="5">
        <f t="shared" si="2"/>
        <v>0.01</v>
      </c>
      <c r="D60" s="5">
        <f t="shared" si="3"/>
        <v>0.1085</v>
      </c>
      <c r="E60" s="26">
        <f t="shared" si="4"/>
        <v>10.9541</v>
      </c>
      <c r="F60" s="5">
        <f t="shared" si="5"/>
        <v>0.01</v>
      </c>
      <c r="G60" s="5">
        <f t="shared" si="6"/>
        <v>0.1085</v>
      </c>
      <c r="H60" s="5">
        <f t="shared" si="7"/>
        <v>0.1</v>
      </c>
      <c r="I60" s="5">
        <f t="shared" si="8"/>
        <v>0.1155</v>
      </c>
      <c r="J60" s="13">
        <f t="shared" si="9"/>
        <v>1.1475</v>
      </c>
      <c r="K60" s="6">
        <f t="shared" si="10"/>
        <v>0.005</v>
      </c>
      <c r="L60" s="6">
        <f t="shared" si="11"/>
        <v>0.0058</v>
      </c>
      <c r="M60" s="24">
        <f t="shared" si="12"/>
        <v>0.001</v>
      </c>
      <c r="N60" s="5">
        <f t="shared" si="13"/>
        <v>0.0438</v>
      </c>
      <c r="O60" s="15">
        <f t="shared" si="14"/>
        <v>2.9702</v>
      </c>
      <c r="P60" s="5">
        <f t="shared" si="15"/>
        <v>0.01</v>
      </c>
      <c r="Q60" s="5">
        <f t="shared" si="16"/>
        <v>0.1085</v>
      </c>
      <c r="R60" s="28">
        <f t="shared" si="17"/>
        <v>43.9541</v>
      </c>
    </row>
    <row r="61" spans="1:18" ht="12.75">
      <c r="A61" s="5">
        <f t="shared" si="0"/>
        <v>46</v>
      </c>
      <c r="B61" s="5">
        <f t="shared" si="1"/>
        <v>1</v>
      </c>
      <c r="C61" s="5">
        <f t="shared" si="2"/>
        <v>0.01</v>
      </c>
      <c r="D61" s="5">
        <f t="shared" si="3"/>
        <v>0.1095</v>
      </c>
      <c r="E61" s="26">
        <f t="shared" si="4"/>
        <v>11.0636</v>
      </c>
      <c r="F61" s="5">
        <f t="shared" si="5"/>
        <v>0.01</v>
      </c>
      <c r="G61" s="5">
        <f t="shared" si="6"/>
        <v>0.1095</v>
      </c>
      <c r="H61" s="5">
        <f t="shared" si="7"/>
        <v>0.1</v>
      </c>
      <c r="I61" s="5">
        <f t="shared" si="8"/>
        <v>0.1148</v>
      </c>
      <c r="J61" s="13">
        <f t="shared" si="9"/>
        <v>1.1422</v>
      </c>
      <c r="K61" s="6">
        <f t="shared" si="10"/>
        <v>0.005</v>
      </c>
      <c r="L61" s="6">
        <f t="shared" si="11"/>
        <v>0.0057</v>
      </c>
      <c r="M61" s="24">
        <f t="shared" si="12"/>
        <v>0.001</v>
      </c>
      <c r="N61" s="5">
        <f t="shared" si="13"/>
        <v>0.044</v>
      </c>
      <c r="O61" s="15">
        <f t="shared" si="14"/>
        <v>2.9319</v>
      </c>
      <c r="P61" s="5">
        <f t="shared" si="15"/>
        <v>0.01</v>
      </c>
      <c r="Q61" s="5">
        <f t="shared" si="16"/>
        <v>0.1095</v>
      </c>
      <c r="R61" s="28">
        <f t="shared" si="17"/>
        <v>44.0636</v>
      </c>
    </row>
    <row r="62" spans="1:18" ht="12.75">
      <c r="A62" s="5">
        <f t="shared" si="0"/>
        <v>47</v>
      </c>
      <c r="B62" s="5">
        <f t="shared" si="1"/>
        <v>1</v>
      </c>
      <c r="C62" s="5">
        <f t="shared" si="2"/>
        <v>0.01</v>
      </c>
      <c r="D62" s="5">
        <f t="shared" si="3"/>
        <v>0.1106</v>
      </c>
      <c r="E62" s="26">
        <f t="shared" si="4"/>
        <v>11.1742</v>
      </c>
      <c r="F62" s="5">
        <f t="shared" si="5"/>
        <v>0.01</v>
      </c>
      <c r="G62" s="5">
        <f t="shared" si="6"/>
        <v>0.1106</v>
      </c>
      <c r="H62" s="5">
        <f t="shared" si="7"/>
        <v>0.1</v>
      </c>
      <c r="I62" s="5">
        <f t="shared" si="8"/>
        <v>0.1142</v>
      </c>
      <c r="J62" s="13">
        <f t="shared" si="9"/>
        <v>1.1386</v>
      </c>
      <c r="K62" s="6">
        <f t="shared" si="10"/>
        <v>0.005</v>
      </c>
      <c r="L62" s="6">
        <f t="shared" si="11"/>
        <v>0.0057</v>
      </c>
      <c r="M62" s="24">
        <f t="shared" si="12"/>
        <v>0.001</v>
      </c>
      <c r="N62" s="5">
        <f t="shared" si="13"/>
        <v>0.0441</v>
      </c>
      <c r="O62" s="15">
        <f t="shared" si="14"/>
        <v>2.8935</v>
      </c>
      <c r="P62" s="5">
        <f t="shared" si="15"/>
        <v>0.01</v>
      </c>
      <c r="Q62" s="5">
        <f t="shared" si="16"/>
        <v>0.1106</v>
      </c>
      <c r="R62" s="28">
        <f t="shared" si="17"/>
        <v>44.1742</v>
      </c>
    </row>
    <row r="63" spans="1:18" ht="12.75">
      <c r="A63" s="5">
        <f t="shared" si="0"/>
        <v>48</v>
      </c>
      <c r="B63" s="5">
        <f t="shared" si="1"/>
        <v>1</v>
      </c>
      <c r="C63" s="5">
        <f t="shared" si="2"/>
        <v>0.01</v>
      </c>
      <c r="D63" s="5">
        <f t="shared" si="3"/>
        <v>0.1117</v>
      </c>
      <c r="E63" s="26">
        <f t="shared" si="4"/>
        <v>11.2859</v>
      </c>
      <c r="F63" s="5">
        <f t="shared" si="5"/>
        <v>0.01</v>
      </c>
      <c r="G63" s="5">
        <f t="shared" si="6"/>
        <v>0.1117</v>
      </c>
      <c r="H63" s="5">
        <f t="shared" si="7"/>
        <v>0.1</v>
      </c>
      <c r="I63" s="5">
        <f t="shared" si="8"/>
        <v>0.1139</v>
      </c>
      <c r="J63" s="13">
        <f t="shared" si="9"/>
        <v>1.1364</v>
      </c>
      <c r="K63" s="6">
        <f t="shared" si="10"/>
        <v>0.005</v>
      </c>
      <c r="L63" s="6">
        <f t="shared" si="11"/>
        <v>0.0057</v>
      </c>
      <c r="M63" s="24">
        <f t="shared" si="12"/>
        <v>0.001</v>
      </c>
      <c r="N63" s="5">
        <f t="shared" si="13"/>
        <v>0.0442</v>
      </c>
      <c r="O63" s="15">
        <f t="shared" si="14"/>
        <v>2.855</v>
      </c>
      <c r="P63" s="5">
        <f t="shared" si="15"/>
        <v>0.01</v>
      </c>
      <c r="Q63" s="5">
        <f t="shared" si="16"/>
        <v>0.1117</v>
      </c>
      <c r="R63" s="28">
        <f t="shared" si="17"/>
        <v>44.2859</v>
      </c>
    </row>
    <row r="64" spans="1:18" ht="12.75">
      <c r="A64" s="5">
        <f t="shared" si="0"/>
        <v>49</v>
      </c>
      <c r="B64" s="5">
        <f t="shared" si="1"/>
        <v>1</v>
      </c>
      <c r="C64" s="5">
        <f t="shared" si="2"/>
        <v>0.01</v>
      </c>
      <c r="D64" s="5">
        <f t="shared" si="3"/>
        <v>0.1129</v>
      </c>
      <c r="E64" s="26">
        <f t="shared" si="4"/>
        <v>11.3988</v>
      </c>
      <c r="F64" s="5">
        <f t="shared" si="5"/>
        <v>0.01</v>
      </c>
      <c r="G64" s="5">
        <f t="shared" si="6"/>
        <v>0.1129</v>
      </c>
      <c r="H64" s="5">
        <f t="shared" si="7"/>
        <v>0.1</v>
      </c>
      <c r="I64" s="5">
        <f t="shared" si="8"/>
        <v>0.1136</v>
      </c>
      <c r="J64" s="13">
        <f t="shared" si="9"/>
        <v>1.1357</v>
      </c>
      <c r="K64" s="6">
        <f t="shared" si="10"/>
        <v>0.005</v>
      </c>
      <c r="L64" s="6">
        <f t="shared" si="11"/>
        <v>0.0057</v>
      </c>
      <c r="M64" s="24">
        <f t="shared" si="12"/>
        <v>0.001</v>
      </c>
      <c r="N64" s="5">
        <f t="shared" si="13"/>
        <v>0.0443</v>
      </c>
      <c r="O64" s="15">
        <f t="shared" si="14"/>
        <v>2.8164</v>
      </c>
      <c r="P64" s="5">
        <f t="shared" si="15"/>
        <v>0.01</v>
      </c>
      <c r="Q64" s="5">
        <f t="shared" si="16"/>
        <v>0.1129</v>
      </c>
      <c r="R64" s="28">
        <f t="shared" si="17"/>
        <v>44.3988</v>
      </c>
    </row>
    <row r="65" spans="1:18" ht="12.75">
      <c r="A65" s="5">
        <f t="shared" si="0"/>
        <v>50</v>
      </c>
      <c r="B65" s="5">
        <f t="shared" si="1"/>
        <v>1</v>
      </c>
      <c r="C65" s="5">
        <f t="shared" si="2"/>
        <v>0.01</v>
      </c>
      <c r="D65" s="5">
        <f t="shared" si="3"/>
        <v>0.114</v>
      </c>
      <c r="E65" s="26">
        <f t="shared" si="4"/>
        <v>11.5128</v>
      </c>
      <c r="F65" s="5">
        <f t="shared" si="5"/>
        <v>0.01</v>
      </c>
      <c r="G65" s="5">
        <f t="shared" si="6"/>
        <v>0.114</v>
      </c>
      <c r="H65" s="5">
        <f t="shared" si="7"/>
        <v>0.1</v>
      </c>
      <c r="I65" s="5">
        <f t="shared" si="8"/>
        <v>0.1136</v>
      </c>
      <c r="J65" s="13">
        <f t="shared" si="9"/>
        <v>1.1361</v>
      </c>
      <c r="K65" s="6">
        <f t="shared" si="10"/>
        <v>0.005</v>
      </c>
      <c r="L65" s="6">
        <f t="shared" si="11"/>
        <v>0.0057</v>
      </c>
      <c r="M65" s="24">
        <f t="shared" si="12"/>
        <v>0.001</v>
      </c>
      <c r="N65" s="5">
        <f t="shared" si="13"/>
        <v>0.0444</v>
      </c>
      <c r="O65" s="15">
        <f t="shared" si="14"/>
        <v>2.7777</v>
      </c>
      <c r="P65" s="5">
        <f t="shared" si="15"/>
        <v>0.01</v>
      </c>
      <c r="Q65" s="5">
        <f t="shared" si="16"/>
        <v>0.114</v>
      </c>
      <c r="R65" s="28">
        <f t="shared" si="17"/>
        <v>44.5128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2010-03-22T11:01:04Z</dcterms:created>
  <dcterms:modified xsi:type="dcterms:W3CDTF">2010-04-06T11:18:06Z</dcterms:modified>
  <cp:category/>
  <cp:version/>
  <cp:contentType/>
  <cp:contentStatus/>
</cp:coreProperties>
</file>