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<sst xmlns="http://schemas.openxmlformats.org/spreadsheetml/2006/main" count="18" uniqueCount="18">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</sst>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120</c:v>
                </c:pt>
                <c:pt idx="1">
                  <c:v>116.5</c:v>
                </c:pt>
                <c:pt idx="2">
                  <c:v>113</c:v>
                </c:pt>
                <c:pt idx="3">
                  <c:v>98.9</c:v>
                </c:pt>
                <c:pt idx="4">
                  <c:v>85</c:v>
                </c:pt>
                <c:pt idx="5">
                  <c:v>72.6</c:v>
                </c:pt>
                <c:pt idx="6">
                  <c:v>61.8</c:v>
                </c:pt>
                <c:pt idx="7">
                  <c:v>52.6</c:v>
                </c:pt>
                <c:pt idx="8">
                  <c:v>44.9</c:v>
                </c:pt>
                <c:pt idx="9">
                  <c:v>38.5</c:v>
                </c:pt>
                <c:pt idx="10">
                  <c:v>33.2</c:v>
                </c:pt>
                <c:pt idx="11">
                  <c:v>28.9</c:v>
                </c:pt>
                <c:pt idx="12">
                  <c:v>25.4</c:v>
                </c:pt>
                <c:pt idx="13">
                  <c:v>22.5</c:v>
                </c:pt>
                <c:pt idx="14">
                  <c:v>20.2</c:v>
                </c:pt>
                <c:pt idx="15">
                  <c:v>18.3</c:v>
                </c:pt>
                <c:pt idx="16">
                  <c:v>16.7</c:v>
                </c:pt>
                <c:pt idx="17">
                  <c:v>15.4</c:v>
                </c:pt>
                <c:pt idx="18">
                  <c:v>14.3</c:v>
                </c:pt>
                <c:pt idx="19">
                  <c:v>13.4</c:v>
                </c:pt>
                <c:pt idx="20">
                  <c:v>12.7</c:v>
                </c:pt>
                <c:pt idx="21">
                  <c:v>12.1</c:v>
                </c:pt>
                <c:pt idx="22">
                  <c:v>11.6</c:v>
                </c:pt>
                <c:pt idx="23">
                  <c:v>11.2</c:v>
                </c:pt>
                <c:pt idx="24">
                  <c:v>10.9</c:v>
                </c:pt>
                <c:pt idx="25">
                  <c:v>10.7</c:v>
                </c:pt>
                <c:pt idx="26">
                  <c:v>10.6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10.6</c:v>
                </c:pt>
                <c:pt idx="31">
                  <c:v>10.7</c:v>
                </c:pt>
                <c:pt idx="32">
                  <c:v>10.8</c:v>
                </c:pt>
                <c:pt idx="33">
                  <c:v>11</c:v>
                </c:pt>
                <c:pt idx="34">
                  <c:v>11.2</c:v>
                </c:pt>
                <c:pt idx="35">
                  <c:v>11.5</c:v>
                </c:pt>
                <c:pt idx="36">
                  <c:v>11.8</c:v>
                </c:pt>
                <c:pt idx="37">
                  <c:v>12.2</c:v>
                </c:pt>
                <c:pt idx="38">
                  <c:v>12.6</c:v>
                </c:pt>
                <c:pt idx="39">
                  <c:v>13</c:v>
                </c:pt>
                <c:pt idx="40">
                  <c:v>13.5</c:v>
                </c:pt>
                <c:pt idx="41">
                  <c:v>14</c:v>
                </c:pt>
                <c:pt idx="42">
                  <c:v>14.6</c:v>
                </c:pt>
                <c:pt idx="43">
                  <c:v>15.2</c:v>
                </c:pt>
                <c:pt idx="44">
                  <c:v>15.9</c:v>
                </c:pt>
                <c:pt idx="45">
                  <c:v>16.6</c:v>
                </c:pt>
                <c:pt idx="46">
                  <c:v>17.4</c:v>
                </c:pt>
                <c:pt idx="47">
                  <c:v>18.3</c:v>
                </c:pt>
                <c:pt idx="48">
                  <c:v>19.2</c:v>
                </c:pt>
                <c:pt idx="49">
                  <c:v>20.2</c:v>
                </c:pt>
                <c:pt idx="50">
                  <c:v>21.3</c:v>
                </c:pt>
                <c:pt idx="51">
                  <c:v>22.5</c:v>
                </c:pt>
                <c:pt idx="52">
                  <c:v>23.8</c:v>
                </c:pt>
                <c:pt idx="53">
                  <c:v>25.2</c:v>
                </c:pt>
                <c:pt idx="54">
                  <c:v>26.7</c:v>
                </c:pt>
                <c:pt idx="55">
                  <c:v>28.3</c:v>
                </c:pt>
                <c:pt idx="56">
                  <c:v>30</c:v>
                </c:pt>
                <c:pt idx="57">
                  <c:v>31.8</c:v>
                </c:pt>
                <c:pt idx="58">
                  <c:v>33.8</c:v>
                </c:pt>
                <c:pt idx="59">
                  <c:v>35.9</c:v>
                </c:pt>
                <c:pt idx="60">
                  <c:v>38.2</c:v>
                </c:pt>
                <c:pt idx="61">
                  <c:v>40.6</c:v>
                </c:pt>
                <c:pt idx="62">
                  <c:v>43.2</c:v>
                </c:pt>
                <c:pt idx="63">
                  <c:v>46</c:v>
                </c:pt>
                <c:pt idx="64">
                  <c:v>49</c:v>
                </c:pt>
                <c:pt idx="65">
                  <c:v>52.2</c:v>
                </c:pt>
                <c:pt idx="66">
                  <c:v>55.7</c:v>
                </c:pt>
                <c:pt idx="67">
                  <c:v>59.4</c:v>
                </c:pt>
                <c:pt idx="68">
                  <c:v>63.4</c:v>
                </c:pt>
                <c:pt idx="69">
                  <c:v>67.7</c:v>
                </c:pt>
                <c:pt idx="70">
                  <c:v>72.3</c:v>
                </c:pt>
                <c:pt idx="71">
                  <c:v>77.2</c:v>
                </c:pt>
                <c:pt idx="72">
                  <c:v>82.5</c:v>
                </c:pt>
                <c:pt idx="73">
                  <c:v>88.1</c:v>
                </c:pt>
                <c:pt idx="74">
                  <c:v>94.1</c:v>
                </c:pt>
                <c:pt idx="75">
                  <c:v>100.5</c:v>
                </c:pt>
                <c:pt idx="76">
                  <c:v>107.4</c:v>
                </c:pt>
                <c:pt idx="77">
                  <c:v>114.8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120</c:v>
                </c:pt>
                <c:pt idx="1">
                  <c:v>121.3</c:v>
                </c:pt>
                <c:pt idx="2">
                  <c:v>122.6</c:v>
                </c:pt>
                <c:pt idx="3">
                  <c:v>123.7</c:v>
                </c:pt>
                <c:pt idx="4">
                  <c:v>124.6</c:v>
                </c:pt>
                <c:pt idx="5">
                  <c:v>124.5</c:v>
                </c:pt>
                <c:pt idx="6">
                  <c:v>123.5</c:v>
                </c:pt>
                <c:pt idx="7">
                  <c:v>121.6</c:v>
                </c:pt>
                <c:pt idx="8">
                  <c:v>119</c:v>
                </c:pt>
                <c:pt idx="9">
                  <c:v>115.8</c:v>
                </c:pt>
                <c:pt idx="10">
                  <c:v>112.2</c:v>
                </c:pt>
                <c:pt idx="11">
                  <c:v>108.3</c:v>
                </c:pt>
                <c:pt idx="12">
                  <c:v>104.2</c:v>
                </c:pt>
                <c:pt idx="13">
                  <c:v>100</c:v>
                </c:pt>
                <c:pt idx="14">
                  <c:v>95.7</c:v>
                </c:pt>
                <c:pt idx="15">
                  <c:v>91.4</c:v>
                </c:pt>
                <c:pt idx="16">
                  <c:v>87.2</c:v>
                </c:pt>
                <c:pt idx="17">
                  <c:v>83.1</c:v>
                </c:pt>
                <c:pt idx="18">
                  <c:v>79.1</c:v>
                </c:pt>
                <c:pt idx="19">
                  <c:v>75.2</c:v>
                </c:pt>
                <c:pt idx="20">
                  <c:v>71.5</c:v>
                </c:pt>
                <c:pt idx="21">
                  <c:v>67.9</c:v>
                </c:pt>
                <c:pt idx="22">
                  <c:v>64.5</c:v>
                </c:pt>
                <c:pt idx="23">
                  <c:v>61.2</c:v>
                </c:pt>
                <c:pt idx="24">
                  <c:v>58.1</c:v>
                </c:pt>
                <c:pt idx="25">
                  <c:v>55.1</c:v>
                </c:pt>
                <c:pt idx="26">
                  <c:v>52.3</c:v>
                </c:pt>
                <c:pt idx="27">
                  <c:v>49.6</c:v>
                </c:pt>
                <c:pt idx="28">
                  <c:v>47</c:v>
                </c:pt>
                <c:pt idx="29">
                  <c:v>44.6</c:v>
                </c:pt>
                <c:pt idx="30">
                  <c:v>42.3</c:v>
                </c:pt>
                <c:pt idx="31">
                  <c:v>40.1</c:v>
                </c:pt>
                <c:pt idx="32">
                  <c:v>38</c:v>
                </c:pt>
                <c:pt idx="33">
                  <c:v>36</c:v>
                </c:pt>
                <c:pt idx="34">
                  <c:v>34.1</c:v>
                </c:pt>
                <c:pt idx="35">
                  <c:v>32.3</c:v>
                </c:pt>
                <c:pt idx="36">
                  <c:v>30.6</c:v>
                </c:pt>
                <c:pt idx="37">
                  <c:v>29</c:v>
                </c:pt>
                <c:pt idx="38">
                  <c:v>27.5</c:v>
                </c:pt>
                <c:pt idx="39">
                  <c:v>26.1</c:v>
                </c:pt>
                <c:pt idx="40">
                  <c:v>24.8</c:v>
                </c:pt>
                <c:pt idx="41">
                  <c:v>23.6</c:v>
                </c:pt>
                <c:pt idx="42">
                  <c:v>22.4</c:v>
                </c:pt>
                <c:pt idx="43">
                  <c:v>21.3</c:v>
                </c:pt>
                <c:pt idx="44">
                  <c:v>20.3</c:v>
                </c:pt>
                <c:pt idx="45">
                  <c:v>19.3</c:v>
                </c:pt>
                <c:pt idx="46">
                  <c:v>18.4</c:v>
                </c:pt>
                <c:pt idx="47">
                  <c:v>17.5</c:v>
                </c:pt>
                <c:pt idx="48">
                  <c:v>16.7</c:v>
                </c:pt>
                <c:pt idx="49">
                  <c:v>15.9</c:v>
                </c:pt>
                <c:pt idx="50">
                  <c:v>15.2</c:v>
                </c:pt>
                <c:pt idx="51">
                  <c:v>14.5</c:v>
                </c:pt>
                <c:pt idx="52">
                  <c:v>13.8</c:v>
                </c:pt>
                <c:pt idx="53">
                  <c:v>13.2</c:v>
                </c:pt>
                <c:pt idx="54">
                  <c:v>12.6</c:v>
                </c:pt>
                <c:pt idx="55">
                  <c:v>12.1</c:v>
                </c:pt>
                <c:pt idx="56">
                  <c:v>11.6</c:v>
                </c:pt>
                <c:pt idx="57">
                  <c:v>11.1</c:v>
                </c:pt>
                <c:pt idx="58">
                  <c:v>10.7</c:v>
                </c:pt>
                <c:pt idx="59">
                  <c:v>10.3</c:v>
                </c:pt>
                <c:pt idx="60">
                  <c:v>9.9</c:v>
                </c:pt>
                <c:pt idx="61">
                  <c:v>9.5</c:v>
                </c:pt>
                <c:pt idx="62">
                  <c:v>9.2</c:v>
                </c:pt>
                <c:pt idx="63">
                  <c:v>8.9</c:v>
                </c:pt>
                <c:pt idx="64">
                  <c:v>8.6</c:v>
                </c:pt>
                <c:pt idx="65">
                  <c:v>8.3</c:v>
                </c:pt>
                <c:pt idx="66">
                  <c:v>8.1</c:v>
                </c:pt>
                <c:pt idx="67">
                  <c:v>7.9</c:v>
                </c:pt>
                <c:pt idx="68">
                  <c:v>7.7</c:v>
                </c:pt>
                <c:pt idx="69">
                  <c:v>7.5</c:v>
                </c:pt>
                <c:pt idx="70">
                  <c:v>7.3</c:v>
                </c:pt>
                <c:pt idx="71">
                  <c:v>7.2</c:v>
                </c:pt>
                <c:pt idx="72">
                  <c:v>7.1</c:v>
                </c:pt>
                <c:pt idx="73">
                  <c:v>7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</c:numCache>
            </c:numRef>
          </c:yVal>
          <c:smooth val="0"/>
        </c:ser>
        <c:axId val="17305389"/>
        <c:axId val="21530774"/>
      </c:scatterChart>
      <c:valAx>
        <c:axId val="1730538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 val="autoZero"/>
        <c:crossBetween val="midCat"/>
        <c:dispUnits/>
      </c:valAx>
      <c:valAx>
        <c:axId val="21530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59559239"/>
        <c:axId val="66271104"/>
      </c:scatterChart>
      <c:valAx>
        <c:axId val="5955923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271104"/>
        <c:crosses val="autoZero"/>
        <c:crossBetween val="midCat"/>
        <c:dispUnits/>
      </c:valAx>
      <c:valAx>
        <c:axId val="66271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Δt = 0,5;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60; 
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I13" sqref="I13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0.02</v>
      </c>
      <c r="J12" s="12">
        <v>0.03</v>
      </c>
      <c r="K12" s="10"/>
      <c r="L12" s="10"/>
      <c r="M12" s="10"/>
      <c r="N12" s="22"/>
      <c r="O12" s="24">
        <v>140</v>
      </c>
      <c r="P12" s="24">
        <v>60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0.02</v>
      </c>
      <c r="J13" s="6">
        <f>J12</f>
        <v>0.03</v>
      </c>
      <c r="K13" s="6">
        <f>ROUND((D12*O12),2)</f>
        <v>49</v>
      </c>
      <c r="L13" s="6">
        <f>ROUND((E12*O12*P12*J12),2)</f>
        <v>42.84</v>
      </c>
      <c r="M13" s="6">
        <f>ROUND((G12*P12*O12*I12),2)</f>
        <v>36.96</v>
      </c>
      <c r="N13" s="23">
        <f>ROUND((H12*P12),2)</f>
        <v>6.6</v>
      </c>
      <c r="O13" s="25">
        <f>ROUND(((O12+C12*(K13-L13))),1)</f>
        <v>143.1</v>
      </c>
      <c r="P13" s="27">
        <f>ROUND(((P12+C12*(M13-N13))),1)</f>
        <v>75.2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0.02</v>
      </c>
      <c r="J14" s="6">
        <f aca="true" t="shared" si="8" ref="J14:J77">J13</f>
        <v>0.03</v>
      </c>
      <c r="K14" s="6">
        <f aca="true" t="shared" si="9" ref="K14:K77">ROUND((E13*O13),2)</f>
        <v>24.33</v>
      </c>
      <c r="L14" s="6">
        <f aca="true" t="shared" si="10" ref="L14:L77">ROUND((E13*O13*P13*J13),2)</f>
        <v>54.88</v>
      </c>
      <c r="M14" s="6">
        <f aca="true" t="shared" si="11" ref="M14:M77">ROUND((G13*P13*O13*I13),2)</f>
        <v>47.35</v>
      </c>
      <c r="N14" s="23">
        <f aca="true" t="shared" si="12" ref="N14:N77">ROUND((H13*P13),2)</f>
        <v>8.27</v>
      </c>
      <c r="O14" s="25">
        <f aca="true" t="shared" si="13" ref="O14:O77">ROUND(((O13+C13*(K13-L13))),1)</f>
        <v>146.2</v>
      </c>
      <c r="P14" s="27">
        <f aca="true" t="shared" si="14" ref="P14:P77">ROUND(((P13+C13*(M13-N13))),1)</f>
        <v>90.4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0.02</v>
      </c>
      <c r="J15" s="6">
        <f t="shared" si="8"/>
        <v>0.03</v>
      </c>
      <c r="K15" s="6">
        <f t="shared" si="9"/>
        <v>24.85</v>
      </c>
      <c r="L15" s="6">
        <f t="shared" si="10"/>
        <v>67.4</v>
      </c>
      <c r="M15" s="6">
        <f t="shared" si="11"/>
        <v>58.15</v>
      </c>
      <c r="N15" s="23">
        <f t="shared" si="12"/>
        <v>9.94</v>
      </c>
      <c r="O15" s="25">
        <f t="shared" si="13"/>
        <v>130.9</v>
      </c>
      <c r="P15" s="27">
        <f t="shared" si="14"/>
        <v>109.9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0.02</v>
      </c>
      <c r="J16" s="6">
        <f t="shared" si="8"/>
        <v>0.03</v>
      </c>
      <c r="K16" s="6">
        <f t="shared" si="9"/>
        <v>22.25</v>
      </c>
      <c r="L16" s="6">
        <f t="shared" si="10"/>
        <v>73.37</v>
      </c>
      <c r="M16" s="6">
        <f t="shared" si="11"/>
        <v>63.3</v>
      </c>
      <c r="N16" s="23">
        <f t="shared" si="12"/>
        <v>12.09</v>
      </c>
      <c r="O16" s="25">
        <f t="shared" si="13"/>
        <v>109.6</v>
      </c>
      <c r="P16" s="27">
        <f t="shared" si="14"/>
        <v>134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0.02</v>
      </c>
      <c r="J17" s="6">
        <f t="shared" si="8"/>
        <v>0.03</v>
      </c>
      <c r="K17" s="6">
        <f t="shared" si="9"/>
        <v>18.63</v>
      </c>
      <c r="L17" s="6">
        <f t="shared" si="10"/>
        <v>74.9</v>
      </c>
      <c r="M17" s="6">
        <f t="shared" si="11"/>
        <v>64.62</v>
      </c>
      <c r="N17" s="23">
        <f t="shared" si="12"/>
        <v>14.74</v>
      </c>
      <c r="O17" s="25">
        <f t="shared" si="13"/>
        <v>84</v>
      </c>
      <c r="P17" s="27">
        <f t="shared" si="14"/>
        <v>159.6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0.02</v>
      </c>
      <c r="J18" s="6">
        <f t="shared" si="8"/>
        <v>0.03</v>
      </c>
      <c r="K18" s="6">
        <f t="shared" si="9"/>
        <v>14.28</v>
      </c>
      <c r="L18" s="6">
        <f t="shared" si="10"/>
        <v>68.37</v>
      </c>
      <c r="M18" s="6">
        <f t="shared" si="11"/>
        <v>58.99</v>
      </c>
      <c r="N18" s="23">
        <f t="shared" si="12"/>
        <v>17.56</v>
      </c>
      <c r="O18" s="25">
        <f t="shared" si="13"/>
        <v>55.9</v>
      </c>
      <c r="P18" s="27">
        <f t="shared" si="14"/>
        <v>184.5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0.02</v>
      </c>
      <c r="J19" s="6">
        <f t="shared" si="8"/>
        <v>0.03</v>
      </c>
      <c r="K19" s="6">
        <f t="shared" si="9"/>
        <v>9.5</v>
      </c>
      <c r="L19" s="6">
        <f t="shared" si="10"/>
        <v>52.6</v>
      </c>
      <c r="M19" s="6">
        <f t="shared" si="11"/>
        <v>45.38</v>
      </c>
      <c r="N19" s="23">
        <f t="shared" si="12"/>
        <v>20.3</v>
      </c>
      <c r="O19" s="25">
        <f t="shared" si="13"/>
        <v>28.9</v>
      </c>
      <c r="P19" s="27">
        <f t="shared" si="14"/>
        <v>205.2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0.02</v>
      </c>
      <c r="J20" s="6">
        <f t="shared" si="8"/>
        <v>0.03</v>
      </c>
      <c r="K20" s="6">
        <f t="shared" si="9"/>
        <v>4.91</v>
      </c>
      <c r="L20" s="6">
        <f t="shared" si="10"/>
        <v>30.24</v>
      </c>
      <c r="M20" s="6">
        <f t="shared" si="11"/>
        <v>26.09</v>
      </c>
      <c r="N20" s="23">
        <f t="shared" si="12"/>
        <v>22.57</v>
      </c>
      <c r="O20" s="25">
        <f t="shared" si="13"/>
        <v>7.4</v>
      </c>
      <c r="P20" s="27">
        <f t="shared" si="14"/>
        <v>217.7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0.02</v>
      </c>
      <c r="J21" s="6">
        <f t="shared" si="8"/>
        <v>0.03</v>
      </c>
      <c r="K21" s="6">
        <f t="shared" si="9"/>
        <v>1.26</v>
      </c>
      <c r="L21" s="6">
        <f t="shared" si="10"/>
        <v>8.22</v>
      </c>
      <c r="M21" s="6">
        <f t="shared" si="11"/>
        <v>7.09</v>
      </c>
      <c r="N21" s="23">
        <f t="shared" si="12"/>
        <v>23.95</v>
      </c>
      <c r="O21" s="25">
        <f t="shared" si="13"/>
        <v>-5.3</v>
      </c>
      <c r="P21" s="27">
        <f t="shared" si="14"/>
        <v>219.5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0.02</v>
      </c>
      <c r="J22" s="6">
        <f t="shared" si="8"/>
        <v>0.03</v>
      </c>
      <c r="K22" s="6">
        <f t="shared" si="9"/>
        <v>-0.9</v>
      </c>
      <c r="L22" s="6">
        <f t="shared" si="10"/>
        <v>-5.93</v>
      </c>
      <c r="M22" s="6">
        <f t="shared" si="11"/>
        <v>-5.12</v>
      </c>
      <c r="N22" s="23">
        <f t="shared" si="12"/>
        <v>24.15</v>
      </c>
      <c r="O22" s="25">
        <f t="shared" si="13"/>
        <v>-8.8</v>
      </c>
      <c r="P22" s="27">
        <f t="shared" si="14"/>
        <v>211.1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0.02</v>
      </c>
      <c r="J23" s="6">
        <f t="shared" si="8"/>
        <v>0.03</v>
      </c>
      <c r="K23" s="6">
        <f t="shared" si="9"/>
        <v>-1.5</v>
      </c>
      <c r="L23" s="6">
        <f t="shared" si="10"/>
        <v>-9.47</v>
      </c>
      <c r="M23" s="6">
        <f t="shared" si="11"/>
        <v>-8.17</v>
      </c>
      <c r="N23" s="23">
        <f t="shared" si="12"/>
        <v>23.22</v>
      </c>
      <c r="O23" s="25">
        <f t="shared" si="13"/>
        <v>-6.3</v>
      </c>
      <c r="P23" s="27">
        <f t="shared" si="14"/>
        <v>196.5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0.02</v>
      </c>
      <c r="J24" s="6">
        <f t="shared" si="8"/>
        <v>0.03</v>
      </c>
      <c r="K24" s="6">
        <f t="shared" si="9"/>
        <v>-1.07</v>
      </c>
      <c r="L24" s="6">
        <f t="shared" si="10"/>
        <v>-6.31</v>
      </c>
      <c r="M24" s="6">
        <f t="shared" si="11"/>
        <v>-5.45</v>
      </c>
      <c r="N24" s="23">
        <f t="shared" si="12"/>
        <v>21.62</v>
      </c>
      <c r="O24" s="25">
        <f t="shared" si="13"/>
        <v>-2.3</v>
      </c>
      <c r="P24" s="27">
        <f t="shared" si="14"/>
        <v>180.8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0.02</v>
      </c>
      <c r="J25" s="6">
        <f t="shared" si="8"/>
        <v>0.03</v>
      </c>
      <c r="K25" s="6">
        <f t="shared" si="9"/>
        <v>-0.39</v>
      </c>
      <c r="L25" s="6">
        <f t="shared" si="10"/>
        <v>-2.12</v>
      </c>
      <c r="M25" s="6">
        <f t="shared" si="11"/>
        <v>-1.83</v>
      </c>
      <c r="N25" s="23">
        <f t="shared" si="12"/>
        <v>19.89</v>
      </c>
      <c r="O25" s="25">
        <f t="shared" si="13"/>
        <v>0.3</v>
      </c>
      <c r="P25" s="27">
        <f t="shared" si="14"/>
        <v>167.3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0.02</v>
      </c>
      <c r="J26" s="6">
        <f t="shared" si="8"/>
        <v>0.03</v>
      </c>
      <c r="K26" s="6">
        <f t="shared" si="9"/>
        <v>0.05</v>
      </c>
      <c r="L26" s="6">
        <f t="shared" si="10"/>
        <v>0.26</v>
      </c>
      <c r="M26" s="6">
        <f t="shared" si="11"/>
        <v>0.22</v>
      </c>
      <c r="N26" s="23">
        <f t="shared" si="12"/>
        <v>18.4</v>
      </c>
      <c r="O26" s="25">
        <f t="shared" si="13"/>
        <v>1.2</v>
      </c>
      <c r="P26" s="27">
        <f t="shared" si="14"/>
        <v>156.4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0.02</v>
      </c>
      <c r="J27" s="6">
        <f t="shared" si="8"/>
        <v>0.03</v>
      </c>
      <c r="K27" s="6">
        <f t="shared" si="9"/>
        <v>0.2</v>
      </c>
      <c r="L27" s="6">
        <f t="shared" si="10"/>
        <v>0.96</v>
      </c>
      <c r="M27" s="6">
        <f t="shared" si="11"/>
        <v>0.83</v>
      </c>
      <c r="N27" s="23">
        <f t="shared" si="12"/>
        <v>17.2</v>
      </c>
      <c r="O27" s="25">
        <f t="shared" si="13"/>
        <v>1.1</v>
      </c>
      <c r="P27" s="27">
        <f t="shared" si="14"/>
        <v>147.3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0.02</v>
      </c>
      <c r="J28" s="6">
        <f t="shared" si="8"/>
        <v>0.03</v>
      </c>
      <c r="K28" s="6">
        <f t="shared" si="9"/>
        <v>0.19</v>
      </c>
      <c r="L28" s="6">
        <f t="shared" si="10"/>
        <v>0.83</v>
      </c>
      <c r="M28" s="6">
        <f t="shared" si="11"/>
        <v>0.71</v>
      </c>
      <c r="N28" s="23">
        <f t="shared" si="12"/>
        <v>16.2</v>
      </c>
      <c r="O28" s="25">
        <f t="shared" si="13"/>
        <v>0.7</v>
      </c>
      <c r="P28" s="27">
        <f t="shared" si="14"/>
        <v>139.1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0.02</v>
      </c>
      <c r="J29" s="6">
        <f t="shared" si="8"/>
        <v>0.03</v>
      </c>
      <c r="K29" s="6">
        <f t="shared" si="9"/>
        <v>0.12</v>
      </c>
      <c r="L29" s="6">
        <f t="shared" si="10"/>
        <v>0.5</v>
      </c>
      <c r="M29" s="6">
        <f t="shared" si="11"/>
        <v>0.43</v>
      </c>
      <c r="N29" s="23">
        <f t="shared" si="12"/>
        <v>15.3</v>
      </c>
      <c r="O29" s="25">
        <f t="shared" si="13"/>
        <v>0.4</v>
      </c>
      <c r="P29" s="27">
        <f t="shared" si="14"/>
        <v>131.4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0.02</v>
      </c>
      <c r="J30" s="6">
        <f t="shared" si="8"/>
        <v>0.03</v>
      </c>
      <c r="K30" s="6">
        <f t="shared" si="9"/>
        <v>0.07</v>
      </c>
      <c r="L30" s="6">
        <f t="shared" si="10"/>
        <v>0.27</v>
      </c>
      <c r="M30" s="6">
        <f t="shared" si="11"/>
        <v>0.23</v>
      </c>
      <c r="N30" s="23">
        <f t="shared" si="12"/>
        <v>14.45</v>
      </c>
      <c r="O30" s="25">
        <f t="shared" si="13"/>
        <v>0.2</v>
      </c>
      <c r="P30" s="27">
        <f t="shared" si="14"/>
        <v>124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0.02</v>
      </c>
      <c r="J31" s="6">
        <f t="shared" si="8"/>
        <v>0.03</v>
      </c>
      <c r="K31" s="6">
        <f t="shared" si="9"/>
        <v>0.03</v>
      </c>
      <c r="L31" s="6">
        <f t="shared" si="10"/>
        <v>0.13</v>
      </c>
      <c r="M31" s="6">
        <f t="shared" si="11"/>
        <v>0.11</v>
      </c>
      <c r="N31" s="23">
        <f t="shared" si="12"/>
        <v>13.64</v>
      </c>
      <c r="O31" s="25">
        <f t="shared" si="13"/>
        <v>0.1</v>
      </c>
      <c r="P31" s="27">
        <f t="shared" si="14"/>
        <v>116.9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0.02</v>
      </c>
      <c r="J32" s="6">
        <f t="shared" si="8"/>
        <v>0.03</v>
      </c>
      <c r="K32" s="6">
        <f t="shared" si="9"/>
        <v>0.02</v>
      </c>
      <c r="L32" s="6">
        <f t="shared" si="10"/>
        <v>0.06</v>
      </c>
      <c r="M32" s="6">
        <f t="shared" si="11"/>
        <v>0.05</v>
      </c>
      <c r="N32" s="23">
        <f t="shared" si="12"/>
        <v>12.86</v>
      </c>
      <c r="O32" s="25">
        <f t="shared" si="13"/>
        <v>0.1</v>
      </c>
      <c r="P32" s="27">
        <f t="shared" si="14"/>
        <v>110.1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0.02</v>
      </c>
      <c r="J33" s="6">
        <f t="shared" si="8"/>
        <v>0.03</v>
      </c>
      <c r="K33" s="6">
        <f t="shared" si="9"/>
        <v>0.02</v>
      </c>
      <c r="L33" s="6">
        <f t="shared" si="10"/>
        <v>0.06</v>
      </c>
      <c r="M33" s="6">
        <f t="shared" si="11"/>
        <v>0.05</v>
      </c>
      <c r="N33" s="23">
        <f t="shared" si="12"/>
        <v>12.11</v>
      </c>
      <c r="O33" s="25">
        <f t="shared" si="13"/>
        <v>0.1</v>
      </c>
      <c r="P33" s="27">
        <f t="shared" si="14"/>
        <v>103.7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0.02</v>
      </c>
      <c r="J34" s="6">
        <f t="shared" si="8"/>
        <v>0.03</v>
      </c>
      <c r="K34" s="6">
        <f t="shared" si="9"/>
        <v>0.02</v>
      </c>
      <c r="L34" s="6">
        <f t="shared" si="10"/>
        <v>0.05</v>
      </c>
      <c r="M34" s="6">
        <f t="shared" si="11"/>
        <v>0.05</v>
      </c>
      <c r="N34" s="23">
        <f t="shared" si="12"/>
        <v>11.41</v>
      </c>
      <c r="O34" s="25">
        <f t="shared" si="13"/>
        <v>0.1</v>
      </c>
      <c r="P34" s="27">
        <f t="shared" si="14"/>
        <v>97.7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0.02</v>
      </c>
      <c r="J35" s="6">
        <f t="shared" si="8"/>
        <v>0.03</v>
      </c>
      <c r="K35" s="6">
        <f t="shared" si="9"/>
        <v>0.02</v>
      </c>
      <c r="L35" s="6">
        <f t="shared" si="10"/>
        <v>0.05</v>
      </c>
      <c r="M35" s="6">
        <f t="shared" si="11"/>
        <v>0.04</v>
      </c>
      <c r="N35" s="23">
        <f t="shared" si="12"/>
        <v>10.75</v>
      </c>
      <c r="O35" s="25">
        <f t="shared" si="13"/>
        <v>0.1</v>
      </c>
      <c r="P35" s="27">
        <f t="shared" si="14"/>
        <v>92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0.02</v>
      </c>
      <c r="J36" s="6">
        <f t="shared" si="8"/>
        <v>0.03</v>
      </c>
      <c r="K36" s="6">
        <f t="shared" si="9"/>
        <v>0.02</v>
      </c>
      <c r="L36" s="6">
        <f t="shared" si="10"/>
        <v>0.05</v>
      </c>
      <c r="M36" s="6">
        <f t="shared" si="11"/>
        <v>0.04</v>
      </c>
      <c r="N36" s="23">
        <f t="shared" si="12"/>
        <v>10.12</v>
      </c>
      <c r="O36" s="25">
        <f t="shared" si="13"/>
        <v>0.1</v>
      </c>
      <c r="P36" s="27">
        <f t="shared" si="14"/>
        <v>86.6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0.02</v>
      </c>
      <c r="J37" s="6">
        <f t="shared" si="8"/>
        <v>0.03</v>
      </c>
      <c r="K37" s="6">
        <f t="shared" si="9"/>
        <v>0.02</v>
      </c>
      <c r="L37" s="6">
        <f t="shared" si="10"/>
        <v>0.04</v>
      </c>
      <c r="M37" s="6">
        <f t="shared" si="11"/>
        <v>0.04</v>
      </c>
      <c r="N37" s="23">
        <f t="shared" si="12"/>
        <v>9.53</v>
      </c>
      <c r="O37" s="25">
        <f t="shared" si="13"/>
        <v>0.1</v>
      </c>
      <c r="P37" s="27">
        <f t="shared" si="14"/>
        <v>81.6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0.02</v>
      </c>
      <c r="J38" s="6">
        <f t="shared" si="8"/>
        <v>0.03</v>
      </c>
      <c r="K38" s="6">
        <f t="shared" si="9"/>
        <v>0.02</v>
      </c>
      <c r="L38" s="6">
        <f t="shared" si="10"/>
        <v>0.04</v>
      </c>
      <c r="M38" s="6">
        <f t="shared" si="11"/>
        <v>0.04</v>
      </c>
      <c r="N38" s="23">
        <f t="shared" si="12"/>
        <v>8.98</v>
      </c>
      <c r="O38" s="25">
        <f t="shared" si="13"/>
        <v>0.1</v>
      </c>
      <c r="P38" s="27">
        <f t="shared" si="14"/>
        <v>76.9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0.02</v>
      </c>
      <c r="J39" s="6">
        <f t="shared" si="8"/>
        <v>0.03</v>
      </c>
      <c r="K39" s="6">
        <f t="shared" si="9"/>
        <v>0.02</v>
      </c>
      <c r="L39" s="6">
        <f t="shared" si="10"/>
        <v>0.04</v>
      </c>
      <c r="M39" s="6">
        <f t="shared" si="11"/>
        <v>0.03</v>
      </c>
      <c r="N39" s="23">
        <f t="shared" si="12"/>
        <v>8.46</v>
      </c>
      <c r="O39" s="25">
        <f t="shared" si="13"/>
        <v>0.1</v>
      </c>
      <c r="P39" s="27">
        <f t="shared" si="14"/>
        <v>72.4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0.02</v>
      </c>
      <c r="J40" s="6">
        <f t="shared" si="8"/>
        <v>0.03</v>
      </c>
      <c r="K40" s="6">
        <f t="shared" si="9"/>
        <v>0.02</v>
      </c>
      <c r="L40" s="6">
        <f t="shared" si="10"/>
        <v>0.04</v>
      </c>
      <c r="M40" s="6">
        <f t="shared" si="11"/>
        <v>0.03</v>
      </c>
      <c r="N40" s="23">
        <f t="shared" si="12"/>
        <v>7.96</v>
      </c>
      <c r="O40" s="25">
        <f t="shared" si="13"/>
        <v>0.1</v>
      </c>
      <c r="P40" s="27">
        <f t="shared" si="14"/>
        <v>68.2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0.02</v>
      </c>
      <c r="J41" s="6">
        <f t="shared" si="8"/>
        <v>0.03</v>
      </c>
      <c r="K41" s="6">
        <f t="shared" si="9"/>
        <v>0.02</v>
      </c>
      <c r="L41" s="6">
        <f t="shared" si="10"/>
        <v>0.03</v>
      </c>
      <c r="M41" s="6">
        <f t="shared" si="11"/>
        <v>0.03</v>
      </c>
      <c r="N41" s="23">
        <f t="shared" si="12"/>
        <v>7.5</v>
      </c>
      <c r="O41" s="25">
        <f t="shared" si="13"/>
        <v>0.1</v>
      </c>
      <c r="P41" s="27">
        <f t="shared" si="14"/>
        <v>64.2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0.02</v>
      </c>
      <c r="J42" s="6">
        <f t="shared" si="8"/>
        <v>0.03</v>
      </c>
      <c r="K42" s="6">
        <f t="shared" si="9"/>
        <v>0.02</v>
      </c>
      <c r="L42" s="6">
        <f t="shared" si="10"/>
        <v>0.03</v>
      </c>
      <c r="M42" s="6">
        <f t="shared" si="11"/>
        <v>0.03</v>
      </c>
      <c r="N42" s="23">
        <f t="shared" si="12"/>
        <v>7.06</v>
      </c>
      <c r="O42" s="25">
        <f t="shared" si="13"/>
        <v>0.1</v>
      </c>
      <c r="P42" s="27">
        <f t="shared" si="14"/>
        <v>60.5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0.02</v>
      </c>
      <c r="J43" s="6">
        <f t="shared" si="8"/>
        <v>0.03</v>
      </c>
      <c r="K43" s="6">
        <f t="shared" si="9"/>
        <v>0.02</v>
      </c>
      <c r="L43" s="6">
        <f t="shared" si="10"/>
        <v>0.03</v>
      </c>
      <c r="M43" s="6">
        <f t="shared" si="11"/>
        <v>0.03</v>
      </c>
      <c r="N43" s="23">
        <f t="shared" si="12"/>
        <v>6.66</v>
      </c>
      <c r="O43" s="25">
        <f t="shared" si="13"/>
        <v>0.1</v>
      </c>
      <c r="P43" s="27">
        <f t="shared" si="14"/>
        <v>57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0.02</v>
      </c>
      <c r="J44" s="6">
        <f t="shared" si="8"/>
        <v>0.03</v>
      </c>
      <c r="K44" s="6">
        <f t="shared" si="9"/>
        <v>0.02</v>
      </c>
      <c r="L44" s="6">
        <f t="shared" si="10"/>
        <v>0.03</v>
      </c>
      <c r="M44" s="6">
        <f t="shared" si="11"/>
        <v>0.03</v>
      </c>
      <c r="N44" s="23">
        <f t="shared" si="12"/>
        <v>6.27</v>
      </c>
      <c r="O44" s="25">
        <f t="shared" si="13"/>
        <v>0.1</v>
      </c>
      <c r="P44" s="27">
        <f t="shared" si="14"/>
        <v>53.7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0.02</v>
      </c>
      <c r="J45" s="6">
        <f t="shared" si="8"/>
        <v>0.03</v>
      </c>
      <c r="K45" s="6">
        <f t="shared" si="9"/>
        <v>0.02</v>
      </c>
      <c r="L45" s="6">
        <f t="shared" si="10"/>
        <v>0.03</v>
      </c>
      <c r="M45" s="6">
        <f t="shared" si="11"/>
        <v>0.02</v>
      </c>
      <c r="N45" s="23">
        <f t="shared" si="12"/>
        <v>5.91</v>
      </c>
      <c r="O45" s="25">
        <f t="shared" si="13"/>
        <v>0.1</v>
      </c>
      <c r="P45" s="27">
        <f t="shared" si="14"/>
        <v>50.6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0.02</v>
      </c>
      <c r="J46" s="6">
        <f t="shared" si="8"/>
        <v>0.03</v>
      </c>
      <c r="K46" s="6">
        <f t="shared" si="9"/>
        <v>0.02</v>
      </c>
      <c r="L46" s="6">
        <f t="shared" si="10"/>
        <v>0.03</v>
      </c>
      <c r="M46" s="6">
        <f t="shared" si="11"/>
        <v>0.02</v>
      </c>
      <c r="N46" s="23">
        <f t="shared" si="12"/>
        <v>5.57</v>
      </c>
      <c r="O46" s="25">
        <f t="shared" si="13"/>
        <v>0.1</v>
      </c>
      <c r="P46" s="27">
        <f t="shared" si="14"/>
        <v>47.7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0.02</v>
      </c>
      <c r="J47" s="6">
        <f t="shared" si="8"/>
        <v>0.03</v>
      </c>
      <c r="K47" s="6">
        <f t="shared" si="9"/>
        <v>0.02</v>
      </c>
      <c r="L47" s="6">
        <f t="shared" si="10"/>
        <v>0.02</v>
      </c>
      <c r="M47" s="6">
        <f t="shared" si="11"/>
        <v>0.02</v>
      </c>
      <c r="N47" s="23">
        <f t="shared" si="12"/>
        <v>5.25</v>
      </c>
      <c r="O47" s="25">
        <f t="shared" si="13"/>
        <v>0.1</v>
      </c>
      <c r="P47" s="27">
        <f t="shared" si="14"/>
        <v>44.9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0.02</v>
      </c>
      <c r="J48" s="6">
        <f t="shared" si="8"/>
        <v>0.03</v>
      </c>
      <c r="K48" s="6">
        <f t="shared" si="9"/>
        <v>0.02</v>
      </c>
      <c r="L48" s="6">
        <f t="shared" si="10"/>
        <v>0.02</v>
      </c>
      <c r="M48" s="6">
        <f t="shared" si="11"/>
        <v>0.02</v>
      </c>
      <c r="N48" s="23">
        <f t="shared" si="12"/>
        <v>4.94</v>
      </c>
      <c r="O48" s="25">
        <f t="shared" si="13"/>
        <v>0.1</v>
      </c>
      <c r="P48" s="27">
        <f t="shared" si="14"/>
        <v>42.3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0.02</v>
      </c>
      <c r="J49" s="6">
        <f t="shared" si="8"/>
        <v>0.03</v>
      </c>
      <c r="K49" s="6">
        <f t="shared" si="9"/>
        <v>0.02</v>
      </c>
      <c r="L49" s="6">
        <f t="shared" si="10"/>
        <v>0.02</v>
      </c>
      <c r="M49" s="6">
        <f t="shared" si="11"/>
        <v>0.02</v>
      </c>
      <c r="N49" s="23">
        <f t="shared" si="12"/>
        <v>4.65</v>
      </c>
      <c r="O49" s="25">
        <f t="shared" si="13"/>
        <v>0.1</v>
      </c>
      <c r="P49" s="27">
        <f t="shared" si="14"/>
        <v>39.8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0.02</v>
      </c>
      <c r="J50" s="6">
        <f t="shared" si="8"/>
        <v>0.03</v>
      </c>
      <c r="K50" s="6">
        <f t="shared" si="9"/>
        <v>0.02</v>
      </c>
      <c r="L50" s="6">
        <f t="shared" si="10"/>
        <v>0.02</v>
      </c>
      <c r="M50" s="6">
        <f t="shared" si="11"/>
        <v>0.02</v>
      </c>
      <c r="N50" s="23">
        <f t="shared" si="12"/>
        <v>4.38</v>
      </c>
      <c r="O50" s="25">
        <f t="shared" si="13"/>
        <v>0.1</v>
      </c>
      <c r="P50" s="27">
        <f t="shared" si="14"/>
        <v>37.5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0.02</v>
      </c>
      <c r="J51" s="6">
        <f t="shared" si="8"/>
        <v>0.03</v>
      </c>
      <c r="K51" s="6">
        <f t="shared" si="9"/>
        <v>0.02</v>
      </c>
      <c r="L51" s="6">
        <f t="shared" si="10"/>
        <v>0.02</v>
      </c>
      <c r="M51" s="6">
        <f t="shared" si="11"/>
        <v>0.02</v>
      </c>
      <c r="N51" s="23">
        <f t="shared" si="12"/>
        <v>4.13</v>
      </c>
      <c r="O51" s="25">
        <f t="shared" si="13"/>
        <v>0.1</v>
      </c>
      <c r="P51" s="27">
        <f t="shared" si="14"/>
        <v>35.3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0.02</v>
      </c>
      <c r="J52" s="6">
        <f t="shared" si="8"/>
        <v>0.03</v>
      </c>
      <c r="K52" s="6">
        <f t="shared" si="9"/>
        <v>0.02</v>
      </c>
      <c r="L52" s="6">
        <f t="shared" si="10"/>
        <v>0.02</v>
      </c>
      <c r="M52" s="6">
        <f t="shared" si="11"/>
        <v>0.02</v>
      </c>
      <c r="N52" s="23">
        <f t="shared" si="12"/>
        <v>3.88</v>
      </c>
      <c r="O52" s="25">
        <f t="shared" si="13"/>
        <v>0.1</v>
      </c>
      <c r="P52" s="27">
        <f t="shared" si="14"/>
        <v>33.2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0.02</v>
      </c>
      <c r="J53" s="6">
        <f t="shared" si="8"/>
        <v>0.03</v>
      </c>
      <c r="K53" s="6">
        <f t="shared" si="9"/>
        <v>0.02</v>
      </c>
      <c r="L53" s="6">
        <f t="shared" si="10"/>
        <v>0.02</v>
      </c>
      <c r="M53" s="6">
        <f t="shared" si="11"/>
        <v>0.01</v>
      </c>
      <c r="N53" s="23">
        <f t="shared" si="12"/>
        <v>3.65</v>
      </c>
      <c r="O53" s="25">
        <f t="shared" si="13"/>
        <v>0.1</v>
      </c>
      <c r="P53" s="27">
        <f t="shared" si="14"/>
        <v>31.3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0.02</v>
      </c>
      <c r="J54" s="6">
        <f t="shared" si="8"/>
        <v>0.03</v>
      </c>
      <c r="K54" s="6">
        <f t="shared" si="9"/>
        <v>0.02</v>
      </c>
      <c r="L54" s="6">
        <f t="shared" si="10"/>
        <v>0.02</v>
      </c>
      <c r="M54" s="6">
        <f t="shared" si="11"/>
        <v>0.01</v>
      </c>
      <c r="N54" s="23">
        <f t="shared" si="12"/>
        <v>3.44</v>
      </c>
      <c r="O54" s="25">
        <f t="shared" si="13"/>
        <v>0.1</v>
      </c>
      <c r="P54" s="27">
        <f t="shared" si="14"/>
        <v>29.5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0.02</v>
      </c>
      <c r="J55" s="6">
        <f t="shared" si="8"/>
        <v>0.03</v>
      </c>
      <c r="K55" s="6">
        <f t="shared" si="9"/>
        <v>0.02</v>
      </c>
      <c r="L55" s="6">
        <f t="shared" si="10"/>
        <v>0.02</v>
      </c>
      <c r="M55" s="6">
        <f t="shared" si="11"/>
        <v>0.01</v>
      </c>
      <c r="N55" s="23">
        <f t="shared" si="12"/>
        <v>3.25</v>
      </c>
      <c r="O55" s="25">
        <f t="shared" si="13"/>
        <v>0.1</v>
      </c>
      <c r="P55" s="27">
        <f t="shared" si="14"/>
        <v>27.8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0.02</v>
      </c>
      <c r="J56" s="6">
        <f t="shared" si="8"/>
        <v>0.03</v>
      </c>
      <c r="K56" s="6">
        <f t="shared" si="9"/>
        <v>0.02</v>
      </c>
      <c r="L56" s="6">
        <f t="shared" si="10"/>
        <v>0.01</v>
      </c>
      <c r="M56" s="6">
        <f t="shared" si="11"/>
        <v>0.01</v>
      </c>
      <c r="N56" s="23">
        <f t="shared" si="12"/>
        <v>3.06</v>
      </c>
      <c r="O56" s="25">
        <f t="shared" si="13"/>
        <v>0.1</v>
      </c>
      <c r="P56" s="27">
        <f t="shared" si="14"/>
        <v>26.2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0.02</v>
      </c>
      <c r="J57" s="6">
        <f t="shared" si="8"/>
        <v>0.03</v>
      </c>
      <c r="K57" s="6">
        <f t="shared" si="9"/>
        <v>0.02</v>
      </c>
      <c r="L57" s="6">
        <f t="shared" si="10"/>
        <v>0.01</v>
      </c>
      <c r="M57" s="6">
        <f t="shared" si="11"/>
        <v>0.01</v>
      </c>
      <c r="N57" s="23">
        <f t="shared" si="12"/>
        <v>2.88</v>
      </c>
      <c r="O57" s="25">
        <f t="shared" si="13"/>
        <v>0.1</v>
      </c>
      <c r="P57" s="27">
        <f t="shared" si="14"/>
        <v>24.7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0.02</v>
      </c>
      <c r="J58" s="6">
        <f t="shared" si="8"/>
        <v>0.03</v>
      </c>
      <c r="K58" s="6">
        <f t="shared" si="9"/>
        <v>0.02</v>
      </c>
      <c r="L58" s="6">
        <f t="shared" si="10"/>
        <v>0.01</v>
      </c>
      <c r="M58" s="6">
        <f t="shared" si="11"/>
        <v>0.01</v>
      </c>
      <c r="N58" s="23">
        <f t="shared" si="12"/>
        <v>2.72</v>
      </c>
      <c r="O58" s="25">
        <f t="shared" si="13"/>
        <v>0.1</v>
      </c>
      <c r="P58" s="27">
        <f t="shared" si="14"/>
        <v>23.3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0.02</v>
      </c>
      <c r="J59" s="6">
        <f t="shared" si="8"/>
        <v>0.03</v>
      </c>
      <c r="K59" s="6">
        <f t="shared" si="9"/>
        <v>0.02</v>
      </c>
      <c r="L59" s="6">
        <f t="shared" si="10"/>
        <v>0.01</v>
      </c>
      <c r="M59" s="6">
        <f t="shared" si="11"/>
        <v>0.01</v>
      </c>
      <c r="N59" s="23">
        <f t="shared" si="12"/>
        <v>2.56</v>
      </c>
      <c r="O59" s="25">
        <f t="shared" si="13"/>
        <v>0.1</v>
      </c>
      <c r="P59" s="27">
        <f t="shared" si="14"/>
        <v>21.9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0.02</v>
      </c>
      <c r="J60" s="6">
        <f t="shared" si="8"/>
        <v>0.03</v>
      </c>
      <c r="K60" s="6">
        <f t="shared" si="9"/>
        <v>0.02</v>
      </c>
      <c r="L60" s="6">
        <f t="shared" si="10"/>
        <v>0.01</v>
      </c>
      <c r="M60" s="6">
        <f t="shared" si="11"/>
        <v>0.01</v>
      </c>
      <c r="N60" s="23">
        <f t="shared" si="12"/>
        <v>2.41</v>
      </c>
      <c r="O60" s="25">
        <f t="shared" si="13"/>
        <v>0.1</v>
      </c>
      <c r="P60" s="27">
        <f t="shared" si="14"/>
        <v>20.6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0.02</v>
      </c>
      <c r="J61" s="6">
        <f t="shared" si="8"/>
        <v>0.03</v>
      </c>
      <c r="K61" s="6">
        <f t="shared" si="9"/>
        <v>0.02</v>
      </c>
      <c r="L61" s="6">
        <f t="shared" si="10"/>
        <v>0.01</v>
      </c>
      <c r="M61" s="6">
        <f t="shared" si="11"/>
        <v>0.01</v>
      </c>
      <c r="N61" s="23">
        <f t="shared" si="12"/>
        <v>2.27</v>
      </c>
      <c r="O61" s="25">
        <f t="shared" si="13"/>
        <v>0.1</v>
      </c>
      <c r="P61" s="27">
        <f t="shared" si="14"/>
        <v>19.4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0.02</v>
      </c>
      <c r="J62" s="6">
        <f t="shared" si="8"/>
        <v>0.03</v>
      </c>
      <c r="K62" s="6">
        <f t="shared" si="9"/>
        <v>0.02</v>
      </c>
      <c r="L62" s="6">
        <f t="shared" si="10"/>
        <v>0.01</v>
      </c>
      <c r="M62" s="6">
        <f t="shared" si="11"/>
        <v>0.01</v>
      </c>
      <c r="N62" s="23">
        <f t="shared" si="12"/>
        <v>2.13</v>
      </c>
      <c r="O62" s="25">
        <f t="shared" si="13"/>
        <v>0.1</v>
      </c>
      <c r="P62" s="27">
        <f t="shared" si="14"/>
        <v>18.3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0.02</v>
      </c>
      <c r="J63" s="6">
        <f t="shared" si="8"/>
        <v>0.03</v>
      </c>
      <c r="K63" s="6">
        <f t="shared" si="9"/>
        <v>0.02</v>
      </c>
      <c r="L63" s="6">
        <f t="shared" si="10"/>
        <v>0.01</v>
      </c>
      <c r="M63" s="6">
        <f t="shared" si="11"/>
        <v>0.01</v>
      </c>
      <c r="N63" s="23">
        <f t="shared" si="12"/>
        <v>2.01</v>
      </c>
      <c r="O63" s="25">
        <f t="shared" si="13"/>
        <v>0.1</v>
      </c>
      <c r="P63" s="27">
        <f t="shared" si="14"/>
        <v>17.2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0.02</v>
      </c>
      <c r="J64" s="6">
        <f t="shared" si="8"/>
        <v>0.03</v>
      </c>
      <c r="K64" s="6">
        <f t="shared" si="9"/>
        <v>0.02</v>
      </c>
      <c r="L64" s="6">
        <f t="shared" si="10"/>
        <v>0.01</v>
      </c>
      <c r="M64" s="6">
        <f t="shared" si="11"/>
        <v>0.01</v>
      </c>
      <c r="N64" s="23">
        <f t="shared" si="12"/>
        <v>1.89</v>
      </c>
      <c r="O64" s="25">
        <f t="shared" si="13"/>
        <v>0.1</v>
      </c>
      <c r="P64" s="27">
        <f t="shared" si="14"/>
        <v>16.2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0.02</v>
      </c>
      <c r="J65" s="6">
        <f t="shared" si="8"/>
        <v>0.03</v>
      </c>
      <c r="K65" s="6">
        <f t="shared" si="9"/>
        <v>0.02</v>
      </c>
      <c r="L65" s="6">
        <f t="shared" si="10"/>
        <v>0.01</v>
      </c>
      <c r="M65" s="6">
        <f t="shared" si="11"/>
        <v>0.01</v>
      </c>
      <c r="N65" s="23">
        <f t="shared" si="12"/>
        <v>1.78</v>
      </c>
      <c r="O65" s="25">
        <f t="shared" si="13"/>
        <v>0.1</v>
      </c>
      <c r="P65" s="27">
        <f t="shared" si="14"/>
        <v>15.3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0.02</v>
      </c>
      <c r="J66" s="6">
        <f t="shared" si="8"/>
        <v>0.03</v>
      </c>
      <c r="K66" s="6">
        <f t="shared" si="9"/>
        <v>0.02</v>
      </c>
      <c r="L66" s="6">
        <f t="shared" si="10"/>
        <v>0.01</v>
      </c>
      <c r="M66" s="6">
        <f t="shared" si="11"/>
        <v>0.01</v>
      </c>
      <c r="N66" s="23">
        <f t="shared" si="12"/>
        <v>1.68</v>
      </c>
      <c r="O66" s="25">
        <f t="shared" si="13"/>
        <v>0.1</v>
      </c>
      <c r="P66" s="27">
        <f t="shared" si="14"/>
        <v>14.4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0.02</v>
      </c>
      <c r="J67" s="6">
        <f t="shared" si="8"/>
        <v>0.03</v>
      </c>
      <c r="K67" s="6">
        <f t="shared" si="9"/>
        <v>0.02</v>
      </c>
      <c r="L67" s="6">
        <f t="shared" si="10"/>
        <v>0.01</v>
      </c>
      <c r="M67" s="6">
        <f t="shared" si="11"/>
        <v>0.01</v>
      </c>
      <c r="N67" s="23">
        <f t="shared" si="12"/>
        <v>1.58</v>
      </c>
      <c r="O67" s="25">
        <f t="shared" si="13"/>
        <v>0.1</v>
      </c>
      <c r="P67" s="27">
        <f t="shared" si="14"/>
        <v>13.6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0.02</v>
      </c>
      <c r="J68" s="6">
        <f t="shared" si="8"/>
        <v>0.03</v>
      </c>
      <c r="K68" s="6">
        <f t="shared" si="9"/>
        <v>0.02</v>
      </c>
      <c r="L68" s="6">
        <f t="shared" si="10"/>
        <v>0.01</v>
      </c>
      <c r="M68" s="6">
        <f t="shared" si="11"/>
        <v>0.01</v>
      </c>
      <c r="N68" s="23">
        <f t="shared" si="12"/>
        <v>1.5</v>
      </c>
      <c r="O68" s="25">
        <f t="shared" si="13"/>
        <v>0.1</v>
      </c>
      <c r="P68" s="27">
        <f t="shared" si="14"/>
        <v>12.8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0.02</v>
      </c>
      <c r="J69" s="6">
        <f t="shared" si="8"/>
        <v>0.03</v>
      </c>
      <c r="K69" s="6">
        <f t="shared" si="9"/>
        <v>0.02</v>
      </c>
      <c r="L69" s="6">
        <f t="shared" si="10"/>
        <v>0.01</v>
      </c>
      <c r="M69" s="6">
        <f t="shared" si="11"/>
        <v>0.01</v>
      </c>
      <c r="N69" s="23">
        <f t="shared" si="12"/>
        <v>1.41</v>
      </c>
      <c r="O69" s="25">
        <f t="shared" si="13"/>
        <v>0.1</v>
      </c>
      <c r="P69" s="27">
        <f t="shared" si="14"/>
        <v>12.1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0.02</v>
      </c>
      <c r="J70" s="6">
        <f t="shared" si="8"/>
        <v>0.03</v>
      </c>
      <c r="K70" s="6">
        <f t="shared" si="9"/>
        <v>0.02</v>
      </c>
      <c r="L70" s="6">
        <f t="shared" si="10"/>
        <v>0.01</v>
      </c>
      <c r="M70" s="6">
        <f t="shared" si="11"/>
        <v>0.01</v>
      </c>
      <c r="N70" s="23">
        <f t="shared" si="12"/>
        <v>1.33</v>
      </c>
      <c r="O70" s="25">
        <f t="shared" si="13"/>
        <v>0.1</v>
      </c>
      <c r="P70" s="27">
        <f t="shared" si="14"/>
        <v>11.4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0.02</v>
      </c>
      <c r="J71" s="6">
        <f t="shared" si="8"/>
        <v>0.03</v>
      </c>
      <c r="K71" s="6">
        <f t="shared" si="9"/>
        <v>0.02</v>
      </c>
      <c r="L71" s="6">
        <f t="shared" si="10"/>
        <v>0.01</v>
      </c>
      <c r="M71" s="6">
        <f t="shared" si="11"/>
        <v>0.01</v>
      </c>
      <c r="N71" s="23">
        <f t="shared" si="12"/>
        <v>1.25</v>
      </c>
      <c r="O71" s="25">
        <f t="shared" si="13"/>
        <v>0.1</v>
      </c>
      <c r="P71" s="27">
        <f t="shared" si="14"/>
        <v>10.7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0.02</v>
      </c>
      <c r="J72" s="6">
        <f t="shared" si="8"/>
        <v>0.03</v>
      </c>
      <c r="K72" s="6">
        <f t="shared" si="9"/>
        <v>0.02</v>
      </c>
      <c r="L72" s="6">
        <f t="shared" si="10"/>
        <v>0.01</v>
      </c>
      <c r="M72" s="6">
        <f t="shared" si="11"/>
        <v>0</v>
      </c>
      <c r="N72" s="23">
        <f t="shared" si="12"/>
        <v>1.18</v>
      </c>
      <c r="O72" s="25">
        <f t="shared" si="13"/>
        <v>0.1</v>
      </c>
      <c r="P72" s="27">
        <f t="shared" si="14"/>
        <v>10.1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0.02</v>
      </c>
      <c r="J73" s="6">
        <f t="shared" si="8"/>
        <v>0.03</v>
      </c>
      <c r="K73" s="6">
        <f t="shared" si="9"/>
        <v>0.02</v>
      </c>
      <c r="L73" s="6">
        <f t="shared" si="10"/>
        <v>0.01</v>
      </c>
      <c r="M73" s="6">
        <f t="shared" si="11"/>
        <v>0</v>
      </c>
      <c r="N73" s="23">
        <f t="shared" si="12"/>
        <v>1.11</v>
      </c>
      <c r="O73" s="25">
        <f t="shared" si="13"/>
        <v>0.1</v>
      </c>
      <c r="P73" s="27">
        <f t="shared" si="14"/>
        <v>9.5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0.02</v>
      </c>
      <c r="J74" s="6">
        <f t="shared" si="8"/>
        <v>0.03</v>
      </c>
      <c r="K74" s="6">
        <f t="shared" si="9"/>
        <v>0.02</v>
      </c>
      <c r="L74" s="6">
        <f t="shared" si="10"/>
        <v>0</v>
      </c>
      <c r="M74" s="6">
        <f t="shared" si="11"/>
        <v>0</v>
      </c>
      <c r="N74" s="23">
        <f t="shared" si="12"/>
        <v>1.05</v>
      </c>
      <c r="O74" s="25">
        <f t="shared" si="13"/>
        <v>0.1</v>
      </c>
      <c r="P74" s="27">
        <f t="shared" si="14"/>
        <v>8.9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0.02</v>
      </c>
      <c r="J75" s="6">
        <f t="shared" si="8"/>
        <v>0.03</v>
      </c>
      <c r="K75" s="6">
        <f t="shared" si="9"/>
        <v>0.02</v>
      </c>
      <c r="L75" s="6">
        <f t="shared" si="10"/>
        <v>0</v>
      </c>
      <c r="M75" s="6">
        <f t="shared" si="11"/>
        <v>0</v>
      </c>
      <c r="N75" s="23">
        <f t="shared" si="12"/>
        <v>0.98</v>
      </c>
      <c r="O75" s="25">
        <f t="shared" si="13"/>
        <v>0.1</v>
      </c>
      <c r="P75" s="27">
        <f t="shared" si="14"/>
        <v>8.4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0.02</v>
      </c>
      <c r="J76" s="6">
        <f t="shared" si="8"/>
        <v>0.03</v>
      </c>
      <c r="K76" s="6">
        <f t="shared" si="9"/>
        <v>0.02</v>
      </c>
      <c r="L76" s="6">
        <f t="shared" si="10"/>
        <v>0</v>
      </c>
      <c r="M76" s="6">
        <f t="shared" si="11"/>
        <v>0</v>
      </c>
      <c r="N76" s="23">
        <f t="shared" si="12"/>
        <v>0.92</v>
      </c>
      <c r="O76" s="25">
        <f t="shared" si="13"/>
        <v>0.1</v>
      </c>
      <c r="P76" s="27">
        <f t="shared" si="14"/>
        <v>7.9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0.02</v>
      </c>
      <c r="J77" s="6">
        <f t="shared" si="8"/>
        <v>0.03</v>
      </c>
      <c r="K77" s="6">
        <f t="shared" si="9"/>
        <v>0.02</v>
      </c>
      <c r="L77" s="6">
        <f t="shared" si="10"/>
        <v>0</v>
      </c>
      <c r="M77" s="6">
        <f t="shared" si="11"/>
        <v>0</v>
      </c>
      <c r="N77" s="23">
        <f t="shared" si="12"/>
        <v>0.87</v>
      </c>
      <c r="O77" s="25">
        <f t="shared" si="13"/>
        <v>0.1</v>
      </c>
      <c r="P77" s="27">
        <f t="shared" si="14"/>
        <v>7.4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0.02</v>
      </c>
      <c r="J78" s="6">
        <f aca="true" t="shared" si="23" ref="J78:J89">J77</f>
        <v>0.03</v>
      </c>
      <c r="K78" s="6">
        <f aca="true" t="shared" si="24" ref="K78:K89">ROUND((E77*O77),2)</f>
        <v>0.02</v>
      </c>
      <c r="L78" s="6">
        <f aca="true" t="shared" si="25" ref="L78:L89">ROUND((E77*O77*P77*J77),2)</f>
        <v>0</v>
      </c>
      <c r="M78" s="6">
        <f aca="true" t="shared" si="26" ref="M78:M89">ROUND((G77*P77*O77*I77),2)</f>
        <v>0</v>
      </c>
      <c r="N78" s="23">
        <f aca="true" t="shared" si="27" ref="N78:N89">ROUND((H77*P77),2)</f>
        <v>0.81</v>
      </c>
      <c r="O78" s="25">
        <f aca="true" t="shared" si="28" ref="O78:O89">ROUND(((O77+C77*(K77-L77))),1)</f>
        <v>0.1</v>
      </c>
      <c r="P78" s="27">
        <f aca="true" t="shared" si="29" ref="P78:P89">ROUND(((P77+C77*(M77-N77))),1)</f>
        <v>7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0.02</v>
      </c>
      <c r="J79" s="6">
        <f t="shared" si="23"/>
        <v>0.03</v>
      </c>
      <c r="K79" s="6">
        <f t="shared" si="24"/>
        <v>0.02</v>
      </c>
      <c r="L79" s="6">
        <f t="shared" si="25"/>
        <v>0</v>
      </c>
      <c r="M79" s="6">
        <f t="shared" si="26"/>
        <v>0</v>
      </c>
      <c r="N79" s="23">
        <f t="shared" si="27"/>
        <v>0.77</v>
      </c>
      <c r="O79" s="25">
        <f t="shared" si="28"/>
        <v>0.1</v>
      </c>
      <c r="P79" s="27">
        <f t="shared" si="29"/>
        <v>6.6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0.02</v>
      </c>
      <c r="J80" s="6">
        <f t="shared" si="23"/>
        <v>0.03</v>
      </c>
      <c r="K80" s="6">
        <f t="shared" si="24"/>
        <v>0.02</v>
      </c>
      <c r="L80" s="6">
        <f t="shared" si="25"/>
        <v>0</v>
      </c>
      <c r="M80" s="6">
        <f t="shared" si="26"/>
        <v>0</v>
      </c>
      <c r="N80" s="23">
        <f t="shared" si="27"/>
        <v>0.73</v>
      </c>
      <c r="O80" s="25">
        <f t="shared" si="28"/>
        <v>0.1</v>
      </c>
      <c r="P80" s="27">
        <f t="shared" si="29"/>
        <v>6.2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0.02</v>
      </c>
      <c r="J81" s="6">
        <f t="shared" si="23"/>
        <v>0.03</v>
      </c>
      <c r="K81" s="6">
        <f t="shared" si="24"/>
        <v>0.02</v>
      </c>
      <c r="L81" s="6">
        <f t="shared" si="25"/>
        <v>0</v>
      </c>
      <c r="M81" s="6">
        <f t="shared" si="26"/>
        <v>0</v>
      </c>
      <c r="N81" s="23">
        <f t="shared" si="27"/>
        <v>0.68</v>
      </c>
      <c r="O81" s="25">
        <f t="shared" si="28"/>
        <v>0.1</v>
      </c>
      <c r="P81" s="27">
        <f t="shared" si="29"/>
        <v>5.8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0.02</v>
      </c>
      <c r="J82" s="6">
        <f t="shared" si="23"/>
        <v>0.03</v>
      </c>
      <c r="K82" s="6">
        <f t="shared" si="24"/>
        <v>0.02</v>
      </c>
      <c r="L82" s="6">
        <f t="shared" si="25"/>
        <v>0</v>
      </c>
      <c r="M82" s="6">
        <f t="shared" si="26"/>
        <v>0</v>
      </c>
      <c r="N82" s="23">
        <f t="shared" si="27"/>
        <v>0.64</v>
      </c>
      <c r="O82" s="25">
        <f t="shared" si="28"/>
        <v>0.1</v>
      </c>
      <c r="P82" s="27">
        <f t="shared" si="29"/>
        <v>5.5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0.02</v>
      </c>
      <c r="J83" s="6">
        <f t="shared" si="23"/>
        <v>0.03</v>
      </c>
      <c r="K83" s="6">
        <f t="shared" si="24"/>
        <v>0.02</v>
      </c>
      <c r="L83" s="6">
        <f t="shared" si="25"/>
        <v>0</v>
      </c>
      <c r="M83" s="6">
        <f t="shared" si="26"/>
        <v>0</v>
      </c>
      <c r="N83" s="23">
        <f t="shared" si="27"/>
        <v>0.61</v>
      </c>
      <c r="O83" s="25">
        <f t="shared" si="28"/>
        <v>0.1</v>
      </c>
      <c r="P83" s="27">
        <f t="shared" si="29"/>
        <v>5.2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0.02</v>
      </c>
      <c r="J84" s="6">
        <f t="shared" si="23"/>
        <v>0.03</v>
      </c>
      <c r="K84" s="6">
        <f t="shared" si="24"/>
        <v>0.02</v>
      </c>
      <c r="L84" s="6">
        <f t="shared" si="25"/>
        <v>0</v>
      </c>
      <c r="M84" s="6">
        <f t="shared" si="26"/>
        <v>0</v>
      </c>
      <c r="N84" s="23">
        <f t="shared" si="27"/>
        <v>0.57</v>
      </c>
      <c r="O84" s="25">
        <f t="shared" si="28"/>
        <v>0.1</v>
      </c>
      <c r="P84" s="27">
        <f t="shared" si="29"/>
        <v>4.9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0.02</v>
      </c>
      <c r="J85" s="6">
        <f t="shared" si="23"/>
        <v>0.03</v>
      </c>
      <c r="K85" s="6">
        <f t="shared" si="24"/>
        <v>0.02</v>
      </c>
      <c r="L85" s="6">
        <f t="shared" si="25"/>
        <v>0</v>
      </c>
      <c r="M85" s="6">
        <f t="shared" si="26"/>
        <v>0</v>
      </c>
      <c r="N85" s="23">
        <f t="shared" si="27"/>
        <v>0.54</v>
      </c>
      <c r="O85" s="25">
        <f t="shared" si="28"/>
        <v>0.1</v>
      </c>
      <c r="P85" s="27">
        <f t="shared" si="29"/>
        <v>4.6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0.02</v>
      </c>
      <c r="J86" s="6">
        <f t="shared" si="23"/>
        <v>0.03</v>
      </c>
      <c r="K86" s="6">
        <f t="shared" si="24"/>
        <v>0.02</v>
      </c>
      <c r="L86" s="6">
        <f t="shared" si="25"/>
        <v>0</v>
      </c>
      <c r="M86" s="6">
        <f t="shared" si="26"/>
        <v>0</v>
      </c>
      <c r="N86" s="23">
        <f t="shared" si="27"/>
        <v>0.51</v>
      </c>
      <c r="O86" s="25">
        <f t="shared" si="28"/>
        <v>0.1</v>
      </c>
      <c r="P86" s="27">
        <f t="shared" si="29"/>
        <v>4.3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0.02</v>
      </c>
      <c r="J87" s="6">
        <f t="shared" si="23"/>
        <v>0.03</v>
      </c>
      <c r="K87" s="6">
        <f t="shared" si="24"/>
        <v>0.02</v>
      </c>
      <c r="L87" s="6">
        <f t="shared" si="25"/>
        <v>0</v>
      </c>
      <c r="M87" s="6">
        <f t="shared" si="26"/>
        <v>0</v>
      </c>
      <c r="N87" s="23">
        <f t="shared" si="27"/>
        <v>0.47</v>
      </c>
      <c r="O87" s="25">
        <f t="shared" si="28"/>
        <v>0.1</v>
      </c>
      <c r="P87" s="27">
        <f t="shared" si="29"/>
        <v>4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0.02</v>
      </c>
      <c r="J88" s="6">
        <f t="shared" si="23"/>
        <v>0.03</v>
      </c>
      <c r="K88" s="6">
        <f t="shared" si="24"/>
        <v>0.02</v>
      </c>
      <c r="L88" s="6">
        <f t="shared" si="25"/>
        <v>0</v>
      </c>
      <c r="M88" s="6">
        <f t="shared" si="26"/>
        <v>0</v>
      </c>
      <c r="N88" s="23">
        <f t="shared" si="27"/>
        <v>0.44</v>
      </c>
      <c r="O88" s="25">
        <f t="shared" si="28"/>
        <v>0.1</v>
      </c>
      <c r="P88" s="27">
        <f t="shared" si="29"/>
        <v>3.8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0.02</v>
      </c>
      <c r="J89" s="6">
        <f t="shared" si="23"/>
        <v>0.03</v>
      </c>
      <c r="K89" s="6">
        <f t="shared" si="24"/>
        <v>0.02</v>
      </c>
      <c r="L89" s="6">
        <f t="shared" si="25"/>
        <v>0</v>
      </c>
      <c r="M89" s="6">
        <f t="shared" si="26"/>
        <v>0</v>
      </c>
      <c r="N89" s="23">
        <f t="shared" si="27"/>
        <v>0.42</v>
      </c>
      <c r="O89" s="26">
        <f t="shared" si="28"/>
        <v>0.1</v>
      </c>
      <c r="P89" s="28">
        <f t="shared" si="29"/>
        <v>3.6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2010-04-01T13:01:34Z</dcterms:modified>
  <cp:category/>
  <cp:version/>
  <cp:contentType/>
  <cp:contentStatus/>
</cp:coreProperties>
</file>