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580" windowHeight="883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<sst xmlns="http://schemas.openxmlformats.org/spreadsheetml/2006/main" count="18" uniqueCount="18">
  <si>
    <t>S</t>
  </si>
  <si>
    <t>R</t>
  </si>
  <si>
    <t>SG</t>
  </si>
  <si>
    <t>ST</t>
  </si>
  <si>
    <t>RG</t>
  </si>
  <si>
    <t>RT</t>
  </si>
  <si>
    <t>Zeit</t>
  </si>
  <si>
    <t>sr</t>
  </si>
  <si>
    <t>gr</t>
  </si>
  <si>
    <t xml:space="preserve"> </t>
  </si>
  <si>
    <t>Δt</t>
  </si>
  <si>
    <t>gs</t>
  </si>
  <si>
    <t>ss</t>
  </si>
  <si>
    <t>nf</t>
  </si>
  <si>
    <t>ff</t>
  </si>
  <si>
    <t>Tage</t>
  </si>
  <si>
    <t>Zeit-</t>
  </si>
  <si>
    <t>takt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</si>
</sst>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12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b/>
      <sz val="8.75"/>
      <name val="Arial"/>
      <family val="0"/>
    </font>
    <font>
      <sz val="8.75"/>
      <name val="Arial"/>
      <family val="0"/>
    </font>
    <font>
      <sz val="8.5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4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0" fillId="0" borderId="1" xfId="0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/>
    </xf>
    <xf numFmtId="0" fontId="1" fillId="0" borderId="6" xfId="0" applyFont="1" applyBorder="1" applyAlignment="1">
      <alignment horizontal="center"/>
    </xf>
    <xf numFmtId="0" fontId="0" fillId="0" borderId="3" xfId="0" applyBorder="1" applyAlignment="1">
      <alignment/>
    </xf>
    <xf numFmtId="0" fontId="0" fillId="2" borderId="7" xfId="0" applyFill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8" xfId="0" applyBorder="1" applyAlignment="1">
      <alignment/>
    </xf>
    <xf numFmtId="0" fontId="0" fillId="2" borderId="9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Spinnmilbe - Raubmilbe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325"/>
          <c:y val="0.0815"/>
          <c:w val="0.9125"/>
          <c:h val="0.882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Tabelle1!$B$12:$B$152</c:f>
              <c:numCache/>
            </c:numRef>
          </c:xVal>
          <c:yVal>
            <c:numRef>
              <c:f>Tabelle1!$O$12:$O$152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Tabelle1!$B$12:$B$152</c:f>
              <c:numCache/>
            </c:numRef>
          </c:xVal>
          <c:yVal>
            <c:numRef>
              <c:f>Tabelle1!$P$12:$P$152</c:f>
              <c:numCache/>
            </c:numRef>
          </c:yVal>
          <c:smooth val="0"/>
        </c:ser>
        <c:axId val="35606595"/>
        <c:axId val="52023900"/>
      </c:scatterChart>
      <c:valAx>
        <c:axId val="35606595"/>
        <c:scaling>
          <c:orientation val="minMax"/>
          <c:max val="14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Zeittakt (1 Zeittakt = 0,1)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52023900"/>
        <c:crosses val="autoZero"/>
        <c:crossBetween val="midCat"/>
        <c:dispUnits/>
        <c:majorUnit val="1"/>
      </c:valAx>
      <c:valAx>
        <c:axId val="5202390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Anzahl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3560659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38100</xdr:colOff>
      <xdr:row>0</xdr:row>
      <xdr:rowOff>19050</xdr:rowOff>
    </xdr:from>
    <xdr:ext cx="5743575" cy="1381125"/>
    <xdr:sp>
      <xdr:nvSpPr>
        <xdr:cNvPr id="1" name="TextBox 1"/>
        <xdr:cNvSpPr txBox="1">
          <a:spLocks noChangeArrowheads="1"/>
        </xdr:cNvSpPr>
      </xdr:nvSpPr>
      <xdr:spPr>
        <a:xfrm>
          <a:off x="38100" y="19050"/>
          <a:ext cx="5743575" cy="1381125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Zustands- und Modellgleichungen: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S_neu &lt;-- S_alt + Δt · (SG - ST);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               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Anfangsgröße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 S = 140;  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R_neu &lt;-- R_alt + Δt · (RG - RT);                  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Anfangsgröße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 R = 60; 
Δt = 0,1;  (Eine Interpretation der Zeit ist zwingend notwendig!);  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SG = gs · S;  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          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gs = 0,35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ST = ss · S · R  · ff;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        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ss = 0,17;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   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ff = 0,015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RG = gr · R · S  · nf;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     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gr = 0,22;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  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nf =  0,006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RT = sr · R;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             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sr = 0,11</a:t>
          </a:r>
        </a:p>
      </xdr:txBody>
    </xdr:sp>
    <xdr:clientData/>
  </xdr:oneCellAnchor>
  <xdr:oneCellAnchor>
    <xdr:from>
      <xdr:col>17</xdr:col>
      <xdr:colOff>19050</xdr:colOff>
      <xdr:row>0</xdr:row>
      <xdr:rowOff>28575</xdr:rowOff>
    </xdr:from>
    <xdr:ext cx="3248025" cy="1323975"/>
    <xdr:sp>
      <xdr:nvSpPr>
        <xdr:cNvPr id="2" name="TextBox 2"/>
        <xdr:cNvSpPr txBox="1">
          <a:spLocks noChangeArrowheads="1"/>
        </xdr:cNvSpPr>
      </xdr:nvSpPr>
      <xdr:spPr>
        <a:xfrm>
          <a:off x="7477125" y="28575"/>
          <a:ext cx="3248025" cy="1323975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Abkürzungen: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S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für Spinnmilbe,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R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für Raubmilbe
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SG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für Spinnmilbengeburt;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ST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für Spinnmilbentod, 
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RG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für Raubmilbengeburt;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RT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für Raubmilbentod 
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gr und gs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(Geburtenraten)
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sr und ss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(Sterberaten)
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nf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 Nahrungs-Faktor;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 ff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Fress-Faktor</a:t>
          </a:r>
        </a:p>
      </xdr:txBody>
    </xdr:sp>
    <xdr:clientData/>
  </xdr:oneCellAnchor>
  <xdr:twoCellAnchor>
    <xdr:from>
      <xdr:col>17</xdr:col>
      <xdr:colOff>0</xdr:colOff>
      <xdr:row>9</xdr:row>
      <xdr:rowOff>9525</xdr:rowOff>
    </xdr:from>
    <xdr:to>
      <xdr:col>22</xdr:col>
      <xdr:colOff>190500</xdr:colOff>
      <xdr:row>33</xdr:row>
      <xdr:rowOff>133350</xdr:rowOff>
    </xdr:to>
    <xdr:graphicFrame>
      <xdr:nvGraphicFramePr>
        <xdr:cNvPr id="3" name="Chart 7"/>
        <xdr:cNvGraphicFramePr/>
      </xdr:nvGraphicFramePr>
      <xdr:xfrm>
        <a:off x="7458075" y="1476375"/>
        <a:ext cx="4000500" cy="4019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0:P152"/>
  <sheetViews>
    <sheetView tabSelected="1" workbookViewId="0" topLeftCell="A1">
      <selection activeCell="Q7" sqref="Q7"/>
    </sheetView>
  </sheetViews>
  <sheetFormatPr defaultColWidth="11.421875" defaultRowHeight="12.75"/>
  <cols>
    <col min="1" max="1" width="5.57421875" style="0" customWidth="1"/>
    <col min="2" max="2" width="4.8515625" style="0" customWidth="1"/>
    <col min="3" max="3" width="5.00390625" style="0" customWidth="1"/>
    <col min="4" max="4" width="6.57421875" style="0" customWidth="1"/>
    <col min="5" max="5" width="6.421875" style="0" customWidth="1"/>
    <col min="6" max="6" width="6.28125" style="0" hidden="1" customWidth="1"/>
    <col min="7" max="7" width="6.57421875" style="0" customWidth="1"/>
    <col min="8" max="8" width="6.421875" style="0" customWidth="1"/>
    <col min="9" max="9" width="8.57421875" style="0" customWidth="1"/>
    <col min="10" max="10" width="8.421875" style="0" customWidth="1"/>
    <col min="11" max="11" width="6.00390625" style="0" customWidth="1"/>
    <col min="12" max="13" width="7.00390625" style="0" customWidth="1"/>
    <col min="14" max="14" width="6.00390625" style="0" customWidth="1"/>
    <col min="15" max="15" width="7.00390625" style="0" customWidth="1"/>
    <col min="16" max="16" width="9.00390625" style="0" customWidth="1"/>
  </cols>
  <sheetData>
    <row r="9" ht="13.5" thickBot="1"/>
    <row r="10" spans="1:16" ht="12.75">
      <c r="A10" s="13" t="s">
        <v>6</v>
      </c>
      <c r="B10" s="13" t="s">
        <v>16</v>
      </c>
      <c r="C10" s="11" t="s">
        <v>9</v>
      </c>
      <c r="D10" s="1"/>
      <c r="E10" s="4"/>
      <c r="F10" s="1"/>
      <c r="G10" s="1"/>
      <c r="H10" s="4"/>
      <c r="I10" s="2"/>
      <c r="J10" s="9"/>
      <c r="K10" s="2"/>
      <c r="L10" s="9"/>
      <c r="M10" s="2"/>
      <c r="N10" s="21"/>
      <c r="O10" s="9"/>
      <c r="P10" s="9"/>
    </row>
    <row r="11" spans="1:16" ht="13.5" thickBot="1">
      <c r="A11" s="5" t="s">
        <v>15</v>
      </c>
      <c r="B11" s="5" t="s">
        <v>17</v>
      </c>
      <c r="C11" s="8" t="s">
        <v>10</v>
      </c>
      <c r="D11" s="3" t="s">
        <v>11</v>
      </c>
      <c r="E11" s="8" t="s">
        <v>12</v>
      </c>
      <c r="F11" s="3"/>
      <c r="G11" s="3" t="s">
        <v>8</v>
      </c>
      <c r="H11" s="8" t="s">
        <v>7</v>
      </c>
      <c r="I11" s="3" t="s">
        <v>13</v>
      </c>
      <c r="J11" s="8" t="s">
        <v>14</v>
      </c>
      <c r="K11" s="3" t="s">
        <v>2</v>
      </c>
      <c r="L11" s="8" t="s">
        <v>3</v>
      </c>
      <c r="M11" s="3" t="s">
        <v>4</v>
      </c>
      <c r="N11" s="5" t="s">
        <v>5</v>
      </c>
      <c r="O11" s="8" t="s">
        <v>0</v>
      </c>
      <c r="P11" s="8" t="s">
        <v>1</v>
      </c>
    </row>
    <row r="12" spans="1:16" ht="12.75">
      <c r="A12" s="14">
        <v>0</v>
      </c>
      <c r="B12" s="18">
        <v>0</v>
      </c>
      <c r="C12" s="16">
        <v>0.1</v>
      </c>
      <c r="D12" s="12">
        <v>0.35</v>
      </c>
      <c r="E12" s="12">
        <v>0.17</v>
      </c>
      <c r="F12" s="12">
        <v>10</v>
      </c>
      <c r="G12" s="12">
        <v>0.22</v>
      </c>
      <c r="H12" s="12">
        <v>0.11</v>
      </c>
      <c r="I12" s="12">
        <v>0.006</v>
      </c>
      <c r="J12" s="12">
        <v>0.015</v>
      </c>
      <c r="K12" s="10"/>
      <c r="L12" s="10"/>
      <c r="M12" s="10"/>
      <c r="N12" s="22"/>
      <c r="O12" s="24">
        <v>140</v>
      </c>
      <c r="P12" s="24">
        <v>60</v>
      </c>
    </row>
    <row r="13" spans="1:16" ht="12.75">
      <c r="A13" s="15">
        <f>A12+1</f>
        <v>1</v>
      </c>
      <c r="B13" s="19">
        <f>B12+C12</f>
        <v>0.1</v>
      </c>
      <c r="C13" s="17">
        <f>C12</f>
        <v>0.1</v>
      </c>
      <c r="D13" s="6">
        <f>D12</f>
        <v>0.35</v>
      </c>
      <c r="E13" s="6">
        <f>E12</f>
        <v>0.17</v>
      </c>
      <c r="F13" s="6"/>
      <c r="G13" s="6">
        <f>G12</f>
        <v>0.22</v>
      </c>
      <c r="H13" s="6">
        <f>H12</f>
        <v>0.11</v>
      </c>
      <c r="I13" s="6">
        <f>I12</f>
        <v>0.006</v>
      </c>
      <c r="J13" s="6">
        <f>J12</f>
        <v>0.015</v>
      </c>
      <c r="K13" s="6">
        <f>ROUND((D12*O12),4)</f>
        <v>49</v>
      </c>
      <c r="L13" s="6">
        <f>ROUND((E12*O12*P12*J12),4)</f>
        <v>21.42</v>
      </c>
      <c r="M13" s="6">
        <f>ROUND((G12*P12*O12*I12),4)</f>
        <v>11.088</v>
      </c>
      <c r="N13" s="23">
        <f>ROUND((H12*P12),4)</f>
        <v>6.6</v>
      </c>
      <c r="O13" s="25">
        <f>ROUND(((O12+C12*(K13-L13))),4)</f>
        <v>142.758</v>
      </c>
      <c r="P13" s="26">
        <f>ROUND(((P12+C12*(M13-N13))),4)</f>
        <v>60.4488</v>
      </c>
    </row>
    <row r="14" spans="1:16" ht="12.75">
      <c r="A14" s="15">
        <f aca="true" t="shared" si="0" ref="A14:A77">A13+1</f>
        <v>2</v>
      </c>
      <c r="B14" s="19">
        <f aca="true" t="shared" si="1" ref="B14:B77">B13+C13</f>
        <v>0.2</v>
      </c>
      <c r="C14" s="17">
        <f aca="true" t="shared" si="2" ref="C14:C77">C13</f>
        <v>0.1</v>
      </c>
      <c r="D14" s="6">
        <f aca="true" t="shared" si="3" ref="D14:D77">D13</f>
        <v>0.35</v>
      </c>
      <c r="E14" s="6">
        <f aca="true" t="shared" si="4" ref="E14:E77">E13</f>
        <v>0.17</v>
      </c>
      <c r="F14" s="6"/>
      <c r="G14" s="6">
        <f aca="true" t="shared" si="5" ref="G14:G77">G13</f>
        <v>0.22</v>
      </c>
      <c r="H14" s="6">
        <f aca="true" t="shared" si="6" ref="H14:H77">H13</f>
        <v>0.11</v>
      </c>
      <c r="I14" s="6">
        <f aca="true" t="shared" si="7" ref="I14:I77">I13</f>
        <v>0.006</v>
      </c>
      <c r="J14" s="6">
        <f aca="true" t="shared" si="8" ref="J14:J77">J13</f>
        <v>0.015</v>
      </c>
      <c r="K14" s="6">
        <f aca="true" t="shared" si="9" ref="K14:K77">ROUND((D13*O13),4)</f>
        <v>49.9653</v>
      </c>
      <c r="L14" s="6">
        <f aca="true" t="shared" si="10" ref="L14:L77">ROUND((E13*O13*P13*J13),4)</f>
        <v>22.0054</v>
      </c>
      <c r="M14" s="6">
        <f aca="true" t="shared" si="11" ref="M14:M77">ROUND((G13*P13*O13*I13),4)</f>
        <v>11.391</v>
      </c>
      <c r="N14" s="23">
        <f aca="true" t="shared" si="12" ref="N14:N77">ROUND((H13*P13),4)</f>
        <v>6.6494</v>
      </c>
      <c r="O14" s="25">
        <f aca="true" t="shared" si="13" ref="O14:O77">ROUND(((O13+C13*(K14-L14))),4)</f>
        <v>145.554</v>
      </c>
      <c r="P14" s="26">
        <f aca="true" t="shared" si="14" ref="P14:P77">ROUND(((P13+C13*(M14-N14))),4)</f>
        <v>60.923</v>
      </c>
    </row>
    <row r="15" spans="1:16" ht="12.75">
      <c r="A15" s="15">
        <f t="shared" si="0"/>
        <v>3</v>
      </c>
      <c r="B15" s="19">
        <f t="shared" si="1"/>
        <v>0.30000000000000004</v>
      </c>
      <c r="C15" s="17">
        <f t="shared" si="2"/>
        <v>0.1</v>
      </c>
      <c r="D15" s="6">
        <f t="shared" si="3"/>
        <v>0.35</v>
      </c>
      <c r="E15" s="6">
        <f t="shared" si="4"/>
        <v>0.17</v>
      </c>
      <c r="F15" s="6"/>
      <c r="G15" s="6">
        <f t="shared" si="5"/>
        <v>0.22</v>
      </c>
      <c r="H15" s="6">
        <f t="shared" si="6"/>
        <v>0.11</v>
      </c>
      <c r="I15" s="6">
        <f t="shared" si="7"/>
        <v>0.006</v>
      </c>
      <c r="J15" s="6">
        <f t="shared" si="8"/>
        <v>0.015</v>
      </c>
      <c r="K15" s="6">
        <f t="shared" si="9"/>
        <v>50.9439</v>
      </c>
      <c r="L15" s="6">
        <f t="shared" si="10"/>
        <v>22.6123</v>
      </c>
      <c r="M15" s="6">
        <f t="shared" si="11"/>
        <v>11.7052</v>
      </c>
      <c r="N15" s="23">
        <f t="shared" si="12"/>
        <v>6.7015</v>
      </c>
      <c r="O15" s="25">
        <f t="shared" si="13"/>
        <v>148.3872</v>
      </c>
      <c r="P15" s="26">
        <f t="shared" si="14"/>
        <v>61.4234</v>
      </c>
    </row>
    <row r="16" spans="1:16" ht="12.75">
      <c r="A16" s="15">
        <f t="shared" si="0"/>
        <v>4</v>
      </c>
      <c r="B16" s="19">
        <f t="shared" si="1"/>
        <v>0.4</v>
      </c>
      <c r="C16" s="17">
        <f t="shared" si="2"/>
        <v>0.1</v>
      </c>
      <c r="D16" s="6">
        <f t="shared" si="3"/>
        <v>0.35</v>
      </c>
      <c r="E16" s="6">
        <f t="shared" si="4"/>
        <v>0.17</v>
      </c>
      <c r="F16" s="6"/>
      <c r="G16" s="6">
        <f t="shared" si="5"/>
        <v>0.22</v>
      </c>
      <c r="H16" s="6">
        <f t="shared" si="6"/>
        <v>0.11</v>
      </c>
      <c r="I16" s="6">
        <f t="shared" si="7"/>
        <v>0.006</v>
      </c>
      <c r="J16" s="6">
        <f t="shared" si="8"/>
        <v>0.015</v>
      </c>
      <c r="K16" s="6">
        <f t="shared" si="9"/>
        <v>51.9355</v>
      </c>
      <c r="L16" s="6">
        <f t="shared" si="10"/>
        <v>23.2418</v>
      </c>
      <c r="M16" s="6">
        <f t="shared" si="11"/>
        <v>12.0311</v>
      </c>
      <c r="N16" s="23">
        <f t="shared" si="12"/>
        <v>6.7566</v>
      </c>
      <c r="O16" s="25">
        <f t="shared" si="13"/>
        <v>151.2566</v>
      </c>
      <c r="P16" s="26">
        <f t="shared" si="14"/>
        <v>61.9509</v>
      </c>
    </row>
    <row r="17" spans="1:16" ht="12.75">
      <c r="A17" s="15">
        <f t="shared" si="0"/>
        <v>5</v>
      </c>
      <c r="B17" s="19">
        <f t="shared" si="1"/>
        <v>0.5</v>
      </c>
      <c r="C17" s="17">
        <f t="shared" si="2"/>
        <v>0.1</v>
      </c>
      <c r="D17" s="6">
        <f t="shared" si="3"/>
        <v>0.35</v>
      </c>
      <c r="E17" s="6">
        <f t="shared" si="4"/>
        <v>0.17</v>
      </c>
      <c r="F17" s="6"/>
      <c r="G17" s="6">
        <f t="shared" si="5"/>
        <v>0.22</v>
      </c>
      <c r="H17" s="6">
        <f t="shared" si="6"/>
        <v>0.11</v>
      </c>
      <c r="I17" s="6">
        <f t="shared" si="7"/>
        <v>0.006</v>
      </c>
      <c r="J17" s="6">
        <f t="shared" si="8"/>
        <v>0.015</v>
      </c>
      <c r="K17" s="6">
        <f t="shared" si="9"/>
        <v>52.9398</v>
      </c>
      <c r="L17" s="6">
        <f t="shared" si="10"/>
        <v>23.8947</v>
      </c>
      <c r="M17" s="6">
        <f t="shared" si="11"/>
        <v>12.369</v>
      </c>
      <c r="N17" s="23">
        <f t="shared" si="12"/>
        <v>6.8146</v>
      </c>
      <c r="O17" s="25">
        <f t="shared" si="13"/>
        <v>154.1611</v>
      </c>
      <c r="P17" s="26">
        <f t="shared" si="14"/>
        <v>62.5063</v>
      </c>
    </row>
    <row r="18" spans="1:16" ht="12.75">
      <c r="A18" s="15">
        <f t="shared" si="0"/>
        <v>6</v>
      </c>
      <c r="B18" s="19">
        <f t="shared" si="1"/>
        <v>0.6</v>
      </c>
      <c r="C18" s="17">
        <f t="shared" si="2"/>
        <v>0.1</v>
      </c>
      <c r="D18" s="6">
        <f t="shared" si="3"/>
        <v>0.35</v>
      </c>
      <c r="E18" s="6">
        <f t="shared" si="4"/>
        <v>0.17</v>
      </c>
      <c r="F18" s="6"/>
      <c r="G18" s="6">
        <f t="shared" si="5"/>
        <v>0.22</v>
      </c>
      <c r="H18" s="6">
        <f t="shared" si="6"/>
        <v>0.11</v>
      </c>
      <c r="I18" s="6">
        <f t="shared" si="7"/>
        <v>0.006</v>
      </c>
      <c r="J18" s="6">
        <f t="shared" si="8"/>
        <v>0.015</v>
      </c>
      <c r="K18" s="6">
        <f t="shared" si="9"/>
        <v>53.9564</v>
      </c>
      <c r="L18" s="6">
        <f t="shared" si="10"/>
        <v>24.5719</v>
      </c>
      <c r="M18" s="6">
        <f t="shared" si="11"/>
        <v>12.7196</v>
      </c>
      <c r="N18" s="23">
        <f t="shared" si="12"/>
        <v>6.8757</v>
      </c>
      <c r="O18" s="25">
        <f t="shared" si="13"/>
        <v>157.0996</v>
      </c>
      <c r="P18" s="26">
        <f t="shared" si="14"/>
        <v>63.0907</v>
      </c>
    </row>
    <row r="19" spans="1:16" ht="12.75">
      <c r="A19" s="15">
        <f t="shared" si="0"/>
        <v>7</v>
      </c>
      <c r="B19" s="19">
        <f t="shared" si="1"/>
        <v>0.7</v>
      </c>
      <c r="C19" s="17">
        <f t="shared" si="2"/>
        <v>0.1</v>
      </c>
      <c r="D19" s="6">
        <f t="shared" si="3"/>
        <v>0.35</v>
      </c>
      <c r="E19" s="6">
        <f t="shared" si="4"/>
        <v>0.17</v>
      </c>
      <c r="F19" s="6"/>
      <c r="G19" s="6">
        <f t="shared" si="5"/>
        <v>0.22</v>
      </c>
      <c r="H19" s="6">
        <f t="shared" si="6"/>
        <v>0.11</v>
      </c>
      <c r="I19" s="6">
        <f t="shared" si="7"/>
        <v>0.006</v>
      </c>
      <c r="J19" s="6">
        <f t="shared" si="8"/>
        <v>0.015</v>
      </c>
      <c r="K19" s="6">
        <f t="shared" si="9"/>
        <v>54.9849</v>
      </c>
      <c r="L19" s="6">
        <f t="shared" si="10"/>
        <v>25.2744</v>
      </c>
      <c r="M19" s="6">
        <f t="shared" si="11"/>
        <v>13.0832</v>
      </c>
      <c r="N19" s="23">
        <f t="shared" si="12"/>
        <v>6.94</v>
      </c>
      <c r="O19" s="25">
        <f t="shared" si="13"/>
        <v>160.0707</v>
      </c>
      <c r="P19" s="26">
        <f t="shared" si="14"/>
        <v>63.705</v>
      </c>
    </row>
    <row r="20" spans="1:16" ht="12.75">
      <c r="A20" s="15">
        <f t="shared" si="0"/>
        <v>8</v>
      </c>
      <c r="B20" s="19">
        <f t="shared" si="1"/>
        <v>0.7999999999999999</v>
      </c>
      <c r="C20" s="17">
        <f t="shared" si="2"/>
        <v>0.1</v>
      </c>
      <c r="D20" s="6">
        <f t="shared" si="3"/>
        <v>0.35</v>
      </c>
      <c r="E20" s="6">
        <f t="shared" si="4"/>
        <v>0.17</v>
      </c>
      <c r="F20" s="6"/>
      <c r="G20" s="6">
        <f t="shared" si="5"/>
        <v>0.22</v>
      </c>
      <c r="H20" s="6">
        <f t="shared" si="6"/>
        <v>0.11</v>
      </c>
      <c r="I20" s="6">
        <f t="shared" si="7"/>
        <v>0.006</v>
      </c>
      <c r="J20" s="6">
        <f t="shared" si="8"/>
        <v>0.015</v>
      </c>
      <c r="K20" s="6">
        <f t="shared" si="9"/>
        <v>56.0247</v>
      </c>
      <c r="L20" s="6">
        <f t="shared" si="10"/>
        <v>26.0031</v>
      </c>
      <c r="M20" s="6">
        <f t="shared" si="11"/>
        <v>13.4604</v>
      </c>
      <c r="N20" s="23">
        <f t="shared" si="12"/>
        <v>7.0076</v>
      </c>
      <c r="O20" s="25">
        <f t="shared" si="13"/>
        <v>163.0729</v>
      </c>
      <c r="P20" s="26">
        <f t="shared" si="14"/>
        <v>64.3503</v>
      </c>
    </row>
    <row r="21" spans="1:16" ht="12.75">
      <c r="A21" s="15">
        <f t="shared" si="0"/>
        <v>9</v>
      </c>
      <c r="B21" s="19">
        <f t="shared" si="1"/>
        <v>0.8999999999999999</v>
      </c>
      <c r="C21" s="17">
        <f t="shared" si="2"/>
        <v>0.1</v>
      </c>
      <c r="D21" s="6">
        <f t="shared" si="3"/>
        <v>0.35</v>
      </c>
      <c r="E21" s="6">
        <f t="shared" si="4"/>
        <v>0.17</v>
      </c>
      <c r="F21" s="6"/>
      <c r="G21" s="6">
        <f t="shared" si="5"/>
        <v>0.22</v>
      </c>
      <c r="H21" s="6">
        <f t="shared" si="6"/>
        <v>0.11</v>
      </c>
      <c r="I21" s="6">
        <f t="shared" si="7"/>
        <v>0.006</v>
      </c>
      <c r="J21" s="6">
        <f t="shared" si="8"/>
        <v>0.015</v>
      </c>
      <c r="K21" s="6">
        <f t="shared" si="9"/>
        <v>57.0755</v>
      </c>
      <c r="L21" s="6">
        <f t="shared" si="10"/>
        <v>26.7592</v>
      </c>
      <c r="M21" s="6">
        <f t="shared" si="11"/>
        <v>13.8518</v>
      </c>
      <c r="N21" s="23">
        <f t="shared" si="12"/>
        <v>7.0785</v>
      </c>
      <c r="O21" s="25">
        <f t="shared" si="13"/>
        <v>166.1045</v>
      </c>
      <c r="P21" s="26">
        <f t="shared" si="14"/>
        <v>65.0276</v>
      </c>
    </row>
    <row r="22" spans="1:16" ht="12.75">
      <c r="A22" s="15">
        <f t="shared" si="0"/>
        <v>10</v>
      </c>
      <c r="B22" s="19">
        <f t="shared" si="1"/>
        <v>0.9999999999999999</v>
      </c>
      <c r="C22" s="17">
        <f t="shared" si="2"/>
        <v>0.1</v>
      </c>
      <c r="D22" s="6">
        <f t="shared" si="3"/>
        <v>0.35</v>
      </c>
      <c r="E22" s="6">
        <f t="shared" si="4"/>
        <v>0.17</v>
      </c>
      <c r="F22" s="6"/>
      <c r="G22" s="6">
        <f t="shared" si="5"/>
        <v>0.22</v>
      </c>
      <c r="H22" s="6">
        <f t="shared" si="6"/>
        <v>0.11</v>
      </c>
      <c r="I22" s="6">
        <f t="shared" si="7"/>
        <v>0.006</v>
      </c>
      <c r="J22" s="6">
        <f t="shared" si="8"/>
        <v>0.015</v>
      </c>
      <c r="K22" s="6">
        <f t="shared" si="9"/>
        <v>58.1366</v>
      </c>
      <c r="L22" s="6">
        <f t="shared" si="10"/>
        <v>27.5435</v>
      </c>
      <c r="M22" s="6">
        <f t="shared" si="11"/>
        <v>14.2578</v>
      </c>
      <c r="N22" s="23">
        <f t="shared" si="12"/>
        <v>7.153</v>
      </c>
      <c r="O22" s="25">
        <f t="shared" si="13"/>
        <v>169.1638</v>
      </c>
      <c r="P22" s="26">
        <f t="shared" si="14"/>
        <v>65.7381</v>
      </c>
    </row>
    <row r="23" spans="1:16" ht="12.75">
      <c r="A23" s="15">
        <f t="shared" si="0"/>
        <v>11</v>
      </c>
      <c r="B23" s="19">
        <f t="shared" si="1"/>
        <v>1.0999999999999999</v>
      </c>
      <c r="C23" s="17">
        <f t="shared" si="2"/>
        <v>0.1</v>
      </c>
      <c r="D23" s="6">
        <f t="shared" si="3"/>
        <v>0.35</v>
      </c>
      <c r="E23" s="6">
        <f t="shared" si="4"/>
        <v>0.17</v>
      </c>
      <c r="F23" s="6"/>
      <c r="G23" s="6">
        <f t="shared" si="5"/>
        <v>0.22</v>
      </c>
      <c r="H23" s="6">
        <f t="shared" si="6"/>
        <v>0.11</v>
      </c>
      <c r="I23" s="6">
        <f t="shared" si="7"/>
        <v>0.006</v>
      </c>
      <c r="J23" s="6">
        <f t="shared" si="8"/>
        <v>0.015</v>
      </c>
      <c r="K23" s="6">
        <f t="shared" si="9"/>
        <v>59.2073</v>
      </c>
      <c r="L23" s="6">
        <f t="shared" si="10"/>
        <v>28.3573</v>
      </c>
      <c r="M23" s="6">
        <f t="shared" si="11"/>
        <v>14.6791</v>
      </c>
      <c r="N23" s="23">
        <f t="shared" si="12"/>
        <v>7.2312</v>
      </c>
      <c r="O23" s="25">
        <f t="shared" si="13"/>
        <v>172.2488</v>
      </c>
      <c r="P23" s="26">
        <f t="shared" si="14"/>
        <v>66.4829</v>
      </c>
    </row>
    <row r="24" spans="1:16" ht="12.75">
      <c r="A24" s="15">
        <f t="shared" si="0"/>
        <v>12</v>
      </c>
      <c r="B24" s="19">
        <f t="shared" si="1"/>
        <v>1.2</v>
      </c>
      <c r="C24" s="17">
        <f t="shared" si="2"/>
        <v>0.1</v>
      </c>
      <c r="D24" s="6">
        <f t="shared" si="3"/>
        <v>0.35</v>
      </c>
      <c r="E24" s="6">
        <f t="shared" si="4"/>
        <v>0.17</v>
      </c>
      <c r="F24" s="6"/>
      <c r="G24" s="6">
        <f t="shared" si="5"/>
        <v>0.22</v>
      </c>
      <c r="H24" s="6">
        <f t="shared" si="6"/>
        <v>0.11</v>
      </c>
      <c r="I24" s="6">
        <f t="shared" si="7"/>
        <v>0.006</v>
      </c>
      <c r="J24" s="6">
        <f t="shared" si="8"/>
        <v>0.015</v>
      </c>
      <c r="K24" s="6">
        <f t="shared" si="9"/>
        <v>60.2871</v>
      </c>
      <c r="L24" s="6">
        <f t="shared" si="10"/>
        <v>29.2016</v>
      </c>
      <c r="M24" s="6">
        <f t="shared" si="11"/>
        <v>15.1161</v>
      </c>
      <c r="N24" s="23">
        <f t="shared" si="12"/>
        <v>7.3131</v>
      </c>
      <c r="O24" s="25">
        <f t="shared" si="13"/>
        <v>175.3574</v>
      </c>
      <c r="P24" s="26">
        <f t="shared" si="14"/>
        <v>67.2632</v>
      </c>
    </row>
    <row r="25" spans="1:16" ht="12.75">
      <c r="A25" s="15">
        <f t="shared" si="0"/>
        <v>13</v>
      </c>
      <c r="B25" s="19">
        <f t="shared" si="1"/>
        <v>1.3</v>
      </c>
      <c r="C25" s="17">
        <f t="shared" si="2"/>
        <v>0.1</v>
      </c>
      <c r="D25" s="6">
        <f t="shared" si="3"/>
        <v>0.35</v>
      </c>
      <c r="E25" s="6">
        <f t="shared" si="4"/>
        <v>0.17</v>
      </c>
      <c r="F25" s="6"/>
      <c r="G25" s="6">
        <f t="shared" si="5"/>
        <v>0.22</v>
      </c>
      <c r="H25" s="6">
        <f t="shared" si="6"/>
        <v>0.11</v>
      </c>
      <c r="I25" s="6">
        <f t="shared" si="7"/>
        <v>0.006</v>
      </c>
      <c r="J25" s="6">
        <f t="shared" si="8"/>
        <v>0.015</v>
      </c>
      <c r="K25" s="6">
        <f t="shared" si="9"/>
        <v>61.3751</v>
      </c>
      <c r="L25" s="6">
        <f t="shared" si="10"/>
        <v>30.0775</v>
      </c>
      <c r="M25" s="6">
        <f t="shared" si="11"/>
        <v>15.5695</v>
      </c>
      <c r="N25" s="23">
        <f t="shared" si="12"/>
        <v>7.399</v>
      </c>
      <c r="O25" s="25">
        <f t="shared" si="13"/>
        <v>178.4872</v>
      </c>
      <c r="P25" s="26">
        <f t="shared" si="14"/>
        <v>68.0803</v>
      </c>
    </row>
    <row r="26" spans="1:16" ht="12.75">
      <c r="A26" s="15">
        <f t="shared" si="0"/>
        <v>14</v>
      </c>
      <c r="B26" s="19">
        <f t="shared" si="1"/>
        <v>1.4000000000000001</v>
      </c>
      <c r="C26" s="17">
        <f t="shared" si="2"/>
        <v>0.1</v>
      </c>
      <c r="D26" s="6">
        <f t="shared" si="3"/>
        <v>0.35</v>
      </c>
      <c r="E26" s="6">
        <f t="shared" si="4"/>
        <v>0.17</v>
      </c>
      <c r="F26" s="6"/>
      <c r="G26" s="6">
        <f t="shared" si="5"/>
        <v>0.22</v>
      </c>
      <c r="H26" s="6">
        <f t="shared" si="6"/>
        <v>0.11</v>
      </c>
      <c r="I26" s="6">
        <f t="shared" si="7"/>
        <v>0.006</v>
      </c>
      <c r="J26" s="6">
        <f t="shared" si="8"/>
        <v>0.015</v>
      </c>
      <c r="K26" s="6">
        <f t="shared" si="9"/>
        <v>62.4705</v>
      </c>
      <c r="L26" s="6">
        <f t="shared" si="10"/>
        <v>30.9862</v>
      </c>
      <c r="M26" s="6">
        <f t="shared" si="11"/>
        <v>16.0399</v>
      </c>
      <c r="N26" s="23">
        <f t="shared" si="12"/>
        <v>7.4888</v>
      </c>
      <c r="O26" s="25">
        <f t="shared" si="13"/>
        <v>181.6356</v>
      </c>
      <c r="P26" s="26">
        <f t="shared" si="14"/>
        <v>68.9354</v>
      </c>
    </row>
    <row r="27" spans="1:16" ht="12.75">
      <c r="A27" s="15">
        <f t="shared" si="0"/>
        <v>15</v>
      </c>
      <c r="B27" s="19">
        <f t="shared" si="1"/>
        <v>1.5000000000000002</v>
      </c>
      <c r="C27" s="17">
        <f t="shared" si="2"/>
        <v>0.1</v>
      </c>
      <c r="D27" s="6">
        <f t="shared" si="3"/>
        <v>0.35</v>
      </c>
      <c r="E27" s="6">
        <f t="shared" si="4"/>
        <v>0.17</v>
      </c>
      <c r="F27" s="6"/>
      <c r="G27" s="6">
        <f t="shared" si="5"/>
        <v>0.22</v>
      </c>
      <c r="H27" s="6">
        <f t="shared" si="6"/>
        <v>0.11</v>
      </c>
      <c r="I27" s="6">
        <f t="shared" si="7"/>
        <v>0.006</v>
      </c>
      <c r="J27" s="6">
        <f t="shared" si="8"/>
        <v>0.015</v>
      </c>
      <c r="K27" s="6">
        <f t="shared" si="9"/>
        <v>63.5725</v>
      </c>
      <c r="L27" s="6">
        <f t="shared" si="10"/>
        <v>31.9289</v>
      </c>
      <c r="M27" s="6">
        <f t="shared" si="11"/>
        <v>16.5279</v>
      </c>
      <c r="N27" s="23">
        <f t="shared" si="12"/>
        <v>7.5829</v>
      </c>
      <c r="O27" s="25">
        <f t="shared" si="13"/>
        <v>184.8</v>
      </c>
      <c r="P27" s="26">
        <f t="shared" si="14"/>
        <v>69.8299</v>
      </c>
    </row>
    <row r="28" spans="1:16" ht="12.75">
      <c r="A28" s="15">
        <f t="shared" si="0"/>
        <v>16</v>
      </c>
      <c r="B28" s="19">
        <f t="shared" si="1"/>
        <v>1.6000000000000003</v>
      </c>
      <c r="C28" s="17">
        <f t="shared" si="2"/>
        <v>0.1</v>
      </c>
      <c r="D28" s="6">
        <f t="shared" si="3"/>
        <v>0.35</v>
      </c>
      <c r="E28" s="6">
        <f t="shared" si="4"/>
        <v>0.17</v>
      </c>
      <c r="F28" s="6"/>
      <c r="G28" s="6">
        <f t="shared" si="5"/>
        <v>0.22</v>
      </c>
      <c r="H28" s="6">
        <f t="shared" si="6"/>
        <v>0.11</v>
      </c>
      <c r="I28" s="6">
        <f t="shared" si="7"/>
        <v>0.006</v>
      </c>
      <c r="J28" s="6">
        <f t="shared" si="8"/>
        <v>0.015</v>
      </c>
      <c r="K28" s="6">
        <f t="shared" si="9"/>
        <v>64.68</v>
      </c>
      <c r="L28" s="6">
        <f t="shared" si="10"/>
        <v>32.9066</v>
      </c>
      <c r="M28" s="6">
        <f t="shared" si="11"/>
        <v>17.034</v>
      </c>
      <c r="N28" s="23">
        <f t="shared" si="12"/>
        <v>7.6813</v>
      </c>
      <c r="O28" s="25">
        <f t="shared" si="13"/>
        <v>187.9773</v>
      </c>
      <c r="P28" s="26">
        <f t="shared" si="14"/>
        <v>70.7652</v>
      </c>
    </row>
    <row r="29" spans="1:16" ht="12.75">
      <c r="A29" s="15">
        <f t="shared" si="0"/>
        <v>17</v>
      </c>
      <c r="B29" s="19">
        <f t="shared" si="1"/>
        <v>1.7000000000000004</v>
      </c>
      <c r="C29" s="17">
        <f t="shared" si="2"/>
        <v>0.1</v>
      </c>
      <c r="D29" s="6">
        <f t="shared" si="3"/>
        <v>0.35</v>
      </c>
      <c r="E29" s="6">
        <f t="shared" si="4"/>
        <v>0.17</v>
      </c>
      <c r="F29" s="6"/>
      <c r="G29" s="6">
        <f t="shared" si="5"/>
        <v>0.22</v>
      </c>
      <c r="H29" s="6">
        <f t="shared" si="6"/>
        <v>0.11</v>
      </c>
      <c r="I29" s="6">
        <f t="shared" si="7"/>
        <v>0.006</v>
      </c>
      <c r="J29" s="6">
        <f t="shared" si="8"/>
        <v>0.015</v>
      </c>
      <c r="K29" s="6">
        <f t="shared" si="9"/>
        <v>65.7921</v>
      </c>
      <c r="L29" s="6">
        <f t="shared" si="10"/>
        <v>33.9207</v>
      </c>
      <c r="M29" s="6">
        <f t="shared" si="11"/>
        <v>17.559</v>
      </c>
      <c r="N29" s="23">
        <f t="shared" si="12"/>
        <v>7.7842</v>
      </c>
      <c r="O29" s="25">
        <f t="shared" si="13"/>
        <v>191.1644</v>
      </c>
      <c r="P29" s="26">
        <f t="shared" si="14"/>
        <v>71.7427</v>
      </c>
    </row>
    <row r="30" spans="1:16" ht="12.75">
      <c r="A30" s="15">
        <f t="shared" si="0"/>
        <v>18</v>
      </c>
      <c r="B30" s="19">
        <f t="shared" si="1"/>
        <v>1.8000000000000005</v>
      </c>
      <c r="C30" s="17">
        <f t="shared" si="2"/>
        <v>0.1</v>
      </c>
      <c r="D30" s="6">
        <f t="shared" si="3"/>
        <v>0.35</v>
      </c>
      <c r="E30" s="6">
        <f t="shared" si="4"/>
        <v>0.17</v>
      </c>
      <c r="F30" s="6"/>
      <c r="G30" s="6">
        <f t="shared" si="5"/>
        <v>0.22</v>
      </c>
      <c r="H30" s="6">
        <f t="shared" si="6"/>
        <v>0.11</v>
      </c>
      <c r="I30" s="6">
        <f t="shared" si="7"/>
        <v>0.006</v>
      </c>
      <c r="J30" s="6">
        <f t="shared" si="8"/>
        <v>0.015</v>
      </c>
      <c r="K30" s="6">
        <f t="shared" si="9"/>
        <v>66.9075</v>
      </c>
      <c r="L30" s="6">
        <f t="shared" si="10"/>
        <v>34.9724</v>
      </c>
      <c r="M30" s="6">
        <f t="shared" si="11"/>
        <v>18.1033</v>
      </c>
      <c r="N30" s="23">
        <f t="shared" si="12"/>
        <v>7.8917</v>
      </c>
      <c r="O30" s="25">
        <f t="shared" si="13"/>
        <v>194.3579</v>
      </c>
      <c r="P30" s="26">
        <f t="shared" si="14"/>
        <v>72.7639</v>
      </c>
    </row>
    <row r="31" spans="1:16" ht="12.75">
      <c r="A31" s="15">
        <f t="shared" si="0"/>
        <v>19</v>
      </c>
      <c r="B31" s="19">
        <f t="shared" si="1"/>
        <v>1.9000000000000006</v>
      </c>
      <c r="C31" s="17">
        <f t="shared" si="2"/>
        <v>0.1</v>
      </c>
      <c r="D31" s="6">
        <f t="shared" si="3"/>
        <v>0.35</v>
      </c>
      <c r="E31" s="6">
        <f t="shared" si="4"/>
        <v>0.17</v>
      </c>
      <c r="F31" s="6"/>
      <c r="G31" s="6">
        <f t="shared" si="5"/>
        <v>0.22</v>
      </c>
      <c r="H31" s="6">
        <f t="shared" si="6"/>
        <v>0.11</v>
      </c>
      <c r="I31" s="6">
        <f t="shared" si="7"/>
        <v>0.006</v>
      </c>
      <c r="J31" s="6">
        <f t="shared" si="8"/>
        <v>0.015</v>
      </c>
      <c r="K31" s="6">
        <f t="shared" si="9"/>
        <v>68.0253</v>
      </c>
      <c r="L31" s="6">
        <f t="shared" si="10"/>
        <v>36.0627</v>
      </c>
      <c r="M31" s="6">
        <f t="shared" si="11"/>
        <v>18.6678</v>
      </c>
      <c r="N31" s="23">
        <f t="shared" si="12"/>
        <v>8.004</v>
      </c>
      <c r="O31" s="25">
        <f t="shared" si="13"/>
        <v>197.5542</v>
      </c>
      <c r="P31" s="26">
        <f t="shared" si="14"/>
        <v>73.8303</v>
      </c>
    </row>
    <row r="32" spans="1:16" ht="12.75">
      <c r="A32" s="15">
        <f t="shared" si="0"/>
        <v>20</v>
      </c>
      <c r="B32" s="19">
        <f t="shared" si="1"/>
        <v>2.0000000000000004</v>
      </c>
      <c r="C32" s="17">
        <f t="shared" si="2"/>
        <v>0.1</v>
      </c>
      <c r="D32" s="6">
        <f t="shared" si="3"/>
        <v>0.35</v>
      </c>
      <c r="E32" s="6">
        <f t="shared" si="4"/>
        <v>0.17</v>
      </c>
      <c r="F32" s="6"/>
      <c r="G32" s="6">
        <f t="shared" si="5"/>
        <v>0.22</v>
      </c>
      <c r="H32" s="6">
        <f t="shared" si="6"/>
        <v>0.11</v>
      </c>
      <c r="I32" s="6">
        <f t="shared" si="7"/>
        <v>0.006</v>
      </c>
      <c r="J32" s="6">
        <f t="shared" si="8"/>
        <v>0.015</v>
      </c>
      <c r="K32" s="6">
        <f t="shared" si="9"/>
        <v>69.144</v>
      </c>
      <c r="L32" s="6">
        <f t="shared" si="10"/>
        <v>37.193</v>
      </c>
      <c r="M32" s="6">
        <f t="shared" si="11"/>
        <v>19.2528</v>
      </c>
      <c r="N32" s="23">
        <f t="shared" si="12"/>
        <v>8.1213</v>
      </c>
      <c r="O32" s="25">
        <f t="shared" si="13"/>
        <v>200.7493</v>
      </c>
      <c r="P32" s="26">
        <f t="shared" si="14"/>
        <v>74.9435</v>
      </c>
    </row>
    <row r="33" spans="1:16" ht="12.75">
      <c r="A33" s="15">
        <f t="shared" si="0"/>
        <v>21</v>
      </c>
      <c r="B33" s="19">
        <f t="shared" si="1"/>
        <v>2.1000000000000005</v>
      </c>
      <c r="C33" s="17">
        <f t="shared" si="2"/>
        <v>0.1</v>
      </c>
      <c r="D33" s="6">
        <f t="shared" si="3"/>
        <v>0.35</v>
      </c>
      <c r="E33" s="6">
        <f t="shared" si="4"/>
        <v>0.17</v>
      </c>
      <c r="F33" s="6"/>
      <c r="G33" s="6">
        <f t="shared" si="5"/>
        <v>0.22</v>
      </c>
      <c r="H33" s="6">
        <f t="shared" si="6"/>
        <v>0.11</v>
      </c>
      <c r="I33" s="6">
        <f t="shared" si="7"/>
        <v>0.006</v>
      </c>
      <c r="J33" s="6">
        <f t="shared" si="8"/>
        <v>0.015</v>
      </c>
      <c r="K33" s="6">
        <f t="shared" si="9"/>
        <v>70.2623</v>
      </c>
      <c r="L33" s="6">
        <f t="shared" si="10"/>
        <v>38.3644</v>
      </c>
      <c r="M33" s="6">
        <f t="shared" si="11"/>
        <v>19.8592</v>
      </c>
      <c r="N33" s="23">
        <f t="shared" si="12"/>
        <v>8.2438</v>
      </c>
      <c r="O33" s="25">
        <f t="shared" si="13"/>
        <v>203.9391</v>
      </c>
      <c r="P33" s="26">
        <f t="shared" si="14"/>
        <v>76.105</v>
      </c>
    </row>
    <row r="34" spans="1:16" ht="12.75">
      <c r="A34" s="15">
        <f t="shared" si="0"/>
        <v>22</v>
      </c>
      <c r="B34" s="19">
        <f t="shared" si="1"/>
        <v>2.2000000000000006</v>
      </c>
      <c r="C34" s="17">
        <f t="shared" si="2"/>
        <v>0.1</v>
      </c>
      <c r="D34" s="6">
        <f t="shared" si="3"/>
        <v>0.35</v>
      </c>
      <c r="E34" s="6">
        <f t="shared" si="4"/>
        <v>0.17</v>
      </c>
      <c r="F34" s="6"/>
      <c r="G34" s="6">
        <f t="shared" si="5"/>
        <v>0.22</v>
      </c>
      <c r="H34" s="6">
        <f t="shared" si="6"/>
        <v>0.11</v>
      </c>
      <c r="I34" s="6">
        <f t="shared" si="7"/>
        <v>0.006</v>
      </c>
      <c r="J34" s="6">
        <f t="shared" si="8"/>
        <v>0.015</v>
      </c>
      <c r="K34" s="6">
        <f t="shared" si="9"/>
        <v>71.3787</v>
      </c>
      <c r="L34" s="6">
        <f t="shared" si="10"/>
        <v>39.578</v>
      </c>
      <c r="M34" s="6">
        <f t="shared" si="11"/>
        <v>20.4874</v>
      </c>
      <c r="N34" s="23">
        <f t="shared" si="12"/>
        <v>8.3716</v>
      </c>
      <c r="O34" s="25">
        <f t="shared" si="13"/>
        <v>207.1192</v>
      </c>
      <c r="P34" s="26">
        <f t="shared" si="14"/>
        <v>77.3166</v>
      </c>
    </row>
    <row r="35" spans="1:16" ht="12.75">
      <c r="A35" s="15">
        <f t="shared" si="0"/>
        <v>23</v>
      </c>
      <c r="B35" s="19">
        <f t="shared" si="1"/>
        <v>2.3000000000000007</v>
      </c>
      <c r="C35" s="17">
        <f t="shared" si="2"/>
        <v>0.1</v>
      </c>
      <c r="D35" s="6">
        <f t="shared" si="3"/>
        <v>0.35</v>
      </c>
      <c r="E35" s="6">
        <f t="shared" si="4"/>
        <v>0.17</v>
      </c>
      <c r="F35" s="6"/>
      <c r="G35" s="6">
        <f t="shared" si="5"/>
        <v>0.22</v>
      </c>
      <c r="H35" s="6">
        <f t="shared" si="6"/>
        <v>0.11</v>
      </c>
      <c r="I35" s="6">
        <f t="shared" si="7"/>
        <v>0.006</v>
      </c>
      <c r="J35" s="6">
        <f t="shared" si="8"/>
        <v>0.015</v>
      </c>
      <c r="K35" s="6">
        <f t="shared" si="9"/>
        <v>72.4917</v>
      </c>
      <c r="L35" s="6">
        <f t="shared" si="10"/>
        <v>40.8351</v>
      </c>
      <c r="M35" s="6">
        <f t="shared" si="11"/>
        <v>21.1382</v>
      </c>
      <c r="N35" s="23">
        <f t="shared" si="12"/>
        <v>8.5048</v>
      </c>
      <c r="O35" s="25">
        <f t="shared" si="13"/>
        <v>210.2849</v>
      </c>
      <c r="P35" s="26">
        <f t="shared" si="14"/>
        <v>78.5799</v>
      </c>
    </row>
    <row r="36" spans="1:16" ht="12.75">
      <c r="A36" s="15">
        <f t="shared" si="0"/>
        <v>24</v>
      </c>
      <c r="B36" s="19">
        <f t="shared" si="1"/>
        <v>2.400000000000001</v>
      </c>
      <c r="C36" s="17">
        <f t="shared" si="2"/>
        <v>0.1</v>
      </c>
      <c r="D36" s="6">
        <f t="shared" si="3"/>
        <v>0.35</v>
      </c>
      <c r="E36" s="6">
        <f t="shared" si="4"/>
        <v>0.17</v>
      </c>
      <c r="F36" s="6"/>
      <c r="G36" s="6">
        <f t="shared" si="5"/>
        <v>0.22</v>
      </c>
      <c r="H36" s="6">
        <f t="shared" si="6"/>
        <v>0.11</v>
      </c>
      <c r="I36" s="6">
        <f t="shared" si="7"/>
        <v>0.006</v>
      </c>
      <c r="J36" s="6">
        <f t="shared" si="8"/>
        <v>0.015</v>
      </c>
      <c r="K36" s="6">
        <f t="shared" si="9"/>
        <v>73.5997</v>
      </c>
      <c r="L36" s="6">
        <f t="shared" si="10"/>
        <v>42.1366</v>
      </c>
      <c r="M36" s="6">
        <f t="shared" si="11"/>
        <v>21.8119</v>
      </c>
      <c r="N36" s="23">
        <f t="shared" si="12"/>
        <v>8.6438</v>
      </c>
      <c r="O36" s="25">
        <f t="shared" si="13"/>
        <v>213.4312</v>
      </c>
      <c r="P36" s="26">
        <f t="shared" si="14"/>
        <v>79.8967</v>
      </c>
    </row>
    <row r="37" spans="1:16" ht="12.75">
      <c r="A37" s="15">
        <f t="shared" si="0"/>
        <v>25</v>
      </c>
      <c r="B37" s="19">
        <f t="shared" si="1"/>
        <v>2.500000000000001</v>
      </c>
      <c r="C37" s="17">
        <f t="shared" si="2"/>
        <v>0.1</v>
      </c>
      <c r="D37" s="6">
        <f t="shared" si="3"/>
        <v>0.35</v>
      </c>
      <c r="E37" s="6">
        <f t="shared" si="4"/>
        <v>0.17</v>
      </c>
      <c r="F37" s="6"/>
      <c r="G37" s="6">
        <f t="shared" si="5"/>
        <v>0.22</v>
      </c>
      <c r="H37" s="6">
        <f t="shared" si="6"/>
        <v>0.11</v>
      </c>
      <c r="I37" s="6">
        <f t="shared" si="7"/>
        <v>0.006</v>
      </c>
      <c r="J37" s="6">
        <f t="shared" si="8"/>
        <v>0.015</v>
      </c>
      <c r="K37" s="6">
        <f t="shared" si="9"/>
        <v>74.7009</v>
      </c>
      <c r="L37" s="6">
        <f t="shared" si="10"/>
        <v>43.4837</v>
      </c>
      <c r="M37" s="6">
        <f t="shared" si="11"/>
        <v>22.5092</v>
      </c>
      <c r="N37" s="23">
        <f t="shared" si="12"/>
        <v>8.7886</v>
      </c>
      <c r="O37" s="25">
        <f t="shared" si="13"/>
        <v>216.5529</v>
      </c>
      <c r="P37" s="26">
        <f t="shared" si="14"/>
        <v>81.2688</v>
      </c>
    </row>
    <row r="38" spans="1:16" ht="12.75">
      <c r="A38" s="15">
        <f t="shared" si="0"/>
        <v>26</v>
      </c>
      <c r="B38" s="19">
        <f t="shared" si="1"/>
        <v>2.600000000000001</v>
      </c>
      <c r="C38" s="17">
        <f t="shared" si="2"/>
        <v>0.1</v>
      </c>
      <c r="D38" s="6">
        <f t="shared" si="3"/>
        <v>0.35</v>
      </c>
      <c r="E38" s="6">
        <f t="shared" si="4"/>
        <v>0.17</v>
      </c>
      <c r="F38" s="6"/>
      <c r="G38" s="6">
        <f t="shared" si="5"/>
        <v>0.22</v>
      </c>
      <c r="H38" s="6">
        <f t="shared" si="6"/>
        <v>0.11</v>
      </c>
      <c r="I38" s="6">
        <f t="shared" si="7"/>
        <v>0.006</v>
      </c>
      <c r="J38" s="6">
        <f t="shared" si="8"/>
        <v>0.015</v>
      </c>
      <c r="K38" s="6">
        <f t="shared" si="9"/>
        <v>75.7935</v>
      </c>
      <c r="L38" s="6">
        <f t="shared" si="10"/>
        <v>44.8774</v>
      </c>
      <c r="M38" s="6">
        <f t="shared" si="11"/>
        <v>23.2307</v>
      </c>
      <c r="N38" s="23">
        <f t="shared" si="12"/>
        <v>8.9396</v>
      </c>
      <c r="O38" s="25">
        <f t="shared" si="13"/>
        <v>219.6445</v>
      </c>
      <c r="P38" s="26">
        <f t="shared" si="14"/>
        <v>82.6979</v>
      </c>
    </row>
    <row r="39" spans="1:16" ht="12.75">
      <c r="A39" s="15">
        <f t="shared" si="0"/>
        <v>27</v>
      </c>
      <c r="B39" s="19">
        <f t="shared" si="1"/>
        <v>2.700000000000001</v>
      </c>
      <c r="C39" s="17">
        <f t="shared" si="2"/>
        <v>0.1</v>
      </c>
      <c r="D39" s="6">
        <f t="shared" si="3"/>
        <v>0.35</v>
      </c>
      <c r="E39" s="6">
        <f t="shared" si="4"/>
        <v>0.17</v>
      </c>
      <c r="F39" s="6"/>
      <c r="G39" s="6">
        <f t="shared" si="5"/>
        <v>0.22</v>
      </c>
      <c r="H39" s="6">
        <f t="shared" si="6"/>
        <v>0.11</v>
      </c>
      <c r="I39" s="6">
        <f t="shared" si="7"/>
        <v>0.006</v>
      </c>
      <c r="J39" s="6">
        <f t="shared" si="8"/>
        <v>0.015</v>
      </c>
      <c r="K39" s="6">
        <f t="shared" si="9"/>
        <v>76.8756</v>
      </c>
      <c r="L39" s="6">
        <f t="shared" si="10"/>
        <v>46.3186</v>
      </c>
      <c r="M39" s="6">
        <f t="shared" si="11"/>
        <v>23.9767</v>
      </c>
      <c r="N39" s="23">
        <f t="shared" si="12"/>
        <v>9.0968</v>
      </c>
      <c r="O39" s="25">
        <f t="shared" si="13"/>
        <v>222.7002</v>
      </c>
      <c r="P39" s="26">
        <f t="shared" si="14"/>
        <v>84.1859</v>
      </c>
    </row>
    <row r="40" spans="1:16" ht="12.75">
      <c r="A40" s="15">
        <f t="shared" si="0"/>
        <v>28</v>
      </c>
      <c r="B40" s="19">
        <f t="shared" si="1"/>
        <v>2.800000000000001</v>
      </c>
      <c r="C40" s="17">
        <f t="shared" si="2"/>
        <v>0.1</v>
      </c>
      <c r="D40" s="6">
        <f t="shared" si="3"/>
        <v>0.35</v>
      </c>
      <c r="E40" s="6">
        <f t="shared" si="4"/>
        <v>0.17</v>
      </c>
      <c r="F40" s="6"/>
      <c r="G40" s="6">
        <f t="shared" si="5"/>
        <v>0.22</v>
      </c>
      <c r="H40" s="6">
        <f t="shared" si="6"/>
        <v>0.11</v>
      </c>
      <c r="I40" s="6">
        <f t="shared" si="7"/>
        <v>0.006</v>
      </c>
      <c r="J40" s="6">
        <f t="shared" si="8"/>
        <v>0.015</v>
      </c>
      <c r="K40" s="6">
        <f t="shared" si="9"/>
        <v>77.9451</v>
      </c>
      <c r="L40" s="6">
        <f t="shared" si="10"/>
        <v>47.808</v>
      </c>
      <c r="M40" s="6">
        <f t="shared" si="11"/>
        <v>24.7476</v>
      </c>
      <c r="N40" s="23">
        <f t="shared" si="12"/>
        <v>9.2604</v>
      </c>
      <c r="O40" s="25">
        <f t="shared" si="13"/>
        <v>225.7139</v>
      </c>
      <c r="P40" s="26">
        <f t="shared" si="14"/>
        <v>85.7346</v>
      </c>
    </row>
    <row r="41" spans="1:16" ht="12.75">
      <c r="A41" s="15">
        <f t="shared" si="0"/>
        <v>29</v>
      </c>
      <c r="B41" s="19">
        <f t="shared" si="1"/>
        <v>2.9000000000000012</v>
      </c>
      <c r="C41" s="17">
        <f t="shared" si="2"/>
        <v>0.1</v>
      </c>
      <c r="D41" s="6">
        <f t="shared" si="3"/>
        <v>0.35</v>
      </c>
      <c r="E41" s="6">
        <f t="shared" si="4"/>
        <v>0.17</v>
      </c>
      <c r="F41" s="6"/>
      <c r="G41" s="6">
        <f t="shared" si="5"/>
        <v>0.22</v>
      </c>
      <c r="H41" s="6">
        <f t="shared" si="6"/>
        <v>0.11</v>
      </c>
      <c r="I41" s="6">
        <f t="shared" si="7"/>
        <v>0.006</v>
      </c>
      <c r="J41" s="6">
        <f t="shared" si="8"/>
        <v>0.015</v>
      </c>
      <c r="K41" s="6">
        <f t="shared" si="9"/>
        <v>78.9999</v>
      </c>
      <c r="L41" s="6">
        <f t="shared" si="10"/>
        <v>49.3463</v>
      </c>
      <c r="M41" s="6">
        <f t="shared" si="11"/>
        <v>25.544</v>
      </c>
      <c r="N41" s="23">
        <f t="shared" si="12"/>
        <v>9.4308</v>
      </c>
      <c r="O41" s="25">
        <f t="shared" si="13"/>
        <v>228.6793</v>
      </c>
      <c r="P41" s="26">
        <f t="shared" si="14"/>
        <v>87.3459</v>
      </c>
    </row>
    <row r="42" spans="1:16" ht="12.75">
      <c r="A42" s="15">
        <f t="shared" si="0"/>
        <v>30</v>
      </c>
      <c r="B42" s="19">
        <f t="shared" si="1"/>
        <v>3.0000000000000013</v>
      </c>
      <c r="C42" s="17">
        <f t="shared" si="2"/>
        <v>0.1</v>
      </c>
      <c r="D42" s="6">
        <f t="shared" si="3"/>
        <v>0.35</v>
      </c>
      <c r="E42" s="6">
        <f t="shared" si="4"/>
        <v>0.17</v>
      </c>
      <c r="F42" s="6"/>
      <c r="G42" s="6">
        <f t="shared" si="5"/>
        <v>0.22</v>
      </c>
      <c r="H42" s="6">
        <f t="shared" si="6"/>
        <v>0.11</v>
      </c>
      <c r="I42" s="6">
        <f t="shared" si="7"/>
        <v>0.006</v>
      </c>
      <c r="J42" s="6">
        <f t="shared" si="8"/>
        <v>0.015</v>
      </c>
      <c r="K42" s="6">
        <f t="shared" si="9"/>
        <v>80.0378</v>
      </c>
      <c r="L42" s="6">
        <f t="shared" si="10"/>
        <v>50.9342</v>
      </c>
      <c r="M42" s="6">
        <f t="shared" si="11"/>
        <v>26.3659</v>
      </c>
      <c r="N42" s="23">
        <f t="shared" si="12"/>
        <v>9.608</v>
      </c>
      <c r="O42" s="25">
        <f t="shared" si="13"/>
        <v>231.5897</v>
      </c>
      <c r="P42" s="26">
        <f t="shared" si="14"/>
        <v>89.0217</v>
      </c>
    </row>
    <row r="43" spans="1:16" ht="12.75">
      <c r="A43" s="15">
        <f t="shared" si="0"/>
        <v>31</v>
      </c>
      <c r="B43" s="19">
        <f t="shared" si="1"/>
        <v>3.1000000000000014</v>
      </c>
      <c r="C43" s="17">
        <f t="shared" si="2"/>
        <v>0.1</v>
      </c>
      <c r="D43" s="6">
        <f t="shared" si="3"/>
        <v>0.35</v>
      </c>
      <c r="E43" s="6">
        <f t="shared" si="4"/>
        <v>0.17</v>
      </c>
      <c r="F43" s="6"/>
      <c r="G43" s="6">
        <f t="shared" si="5"/>
        <v>0.22</v>
      </c>
      <c r="H43" s="6">
        <f t="shared" si="6"/>
        <v>0.11</v>
      </c>
      <c r="I43" s="6">
        <f t="shared" si="7"/>
        <v>0.006</v>
      </c>
      <c r="J43" s="6">
        <f t="shared" si="8"/>
        <v>0.015</v>
      </c>
      <c r="K43" s="6">
        <f t="shared" si="9"/>
        <v>81.0564</v>
      </c>
      <c r="L43" s="6">
        <f t="shared" si="10"/>
        <v>52.5721</v>
      </c>
      <c r="M43" s="6">
        <f t="shared" si="11"/>
        <v>27.2138</v>
      </c>
      <c r="N43" s="23">
        <f t="shared" si="12"/>
        <v>9.7924</v>
      </c>
      <c r="O43" s="25">
        <f t="shared" si="13"/>
        <v>234.4381</v>
      </c>
      <c r="P43" s="26">
        <f t="shared" si="14"/>
        <v>90.7638</v>
      </c>
    </row>
    <row r="44" spans="1:16" ht="12.75">
      <c r="A44" s="15">
        <f t="shared" si="0"/>
        <v>32</v>
      </c>
      <c r="B44" s="19">
        <f t="shared" si="1"/>
        <v>3.2000000000000015</v>
      </c>
      <c r="C44" s="17">
        <f t="shared" si="2"/>
        <v>0.1</v>
      </c>
      <c r="D44" s="6">
        <f t="shared" si="3"/>
        <v>0.35</v>
      </c>
      <c r="E44" s="6">
        <f t="shared" si="4"/>
        <v>0.17</v>
      </c>
      <c r="F44" s="6"/>
      <c r="G44" s="6">
        <f t="shared" si="5"/>
        <v>0.22</v>
      </c>
      <c r="H44" s="6">
        <f t="shared" si="6"/>
        <v>0.11</v>
      </c>
      <c r="I44" s="6">
        <f t="shared" si="7"/>
        <v>0.006</v>
      </c>
      <c r="J44" s="6">
        <f t="shared" si="8"/>
        <v>0.015</v>
      </c>
      <c r="K44" s="6">
        <f t="shared" si="9"/>
        <v>82.0533</v>
      </c>
      <c r="L44" s="6">
        <f t="shared" si="10"/>
        <v>54.2602</v>
      </c>
      <c r="M44" s="6">
        <f t="shared" si="11"/>
        <v>28.0876</v>
      </c>
      <c r="N44" s="23">
        <f t="shared" si="12"/>
        <v>9.984</v>
      </c>
      <c r="O44" s="25">
        <f t="shared" si="13"/>
        <v>237.2174</v>
      </c>
      <c r="P44" s="26">
        <f t="shared" si="14"/>
        <v>92.5742</v>
      </c>
    </row>
    <row r="45" spans="1:16" ht="12.75">
      <c r="A45" s="15">
        <f t="shared" si="0"/>
        <v>33</v>
      </c>
      <c r="B45" s="19">
        <f t="shared" si="1"/>
        <v>3.3000000000000016</v>
      </c>
      <c r="C45" s="17">
        <f t="shared" si="2"/>
        <v>0.1</v>
      </c>
      <c r="D45" s="6">
        <f t="shared" si="3"/>
        <v>0.35</v>
      </c>
      <c r="E45" s="6">
        <f t="shared" si="4"/>
        <v>0.17</v>
      </c>
      <c r="F45" s="6"/>
      <c r="G45" s="6">
        <f t="shared" si="5"/>
        <v>0.22</v>
      </c>
      <c r="H45" s="6">
        <f t="shared" si="6"/>
        <v>0.11</v>
      </c>
      <c r="I45" s="6">
        <f t="shared" si="7"/>
        <v>0.006</v>
      </c>
      <c r="J45" s="6">
        <f t="shared" si="8"/>
        <v>0.015</v>
      </c>
      <c r="K45" s="6">
        <f t="shared" si="9"/>
        <v>83.0261</v>
      </c>
      <c r="L45" s="6">
        <f t="shared" si="10"/>
        <v>55.9985</v>
      </c>
      <c r="M45" s="6">
        <f t="shared" si="11"/>
        <v>28.9875</v>
      </c>
      <c r="N45" s="23">
        <f t="shared" si="12"/>
        <v>10.1832</v>
      </c>
      <c r="O45" s="25">
        <f t="shared" si="13"/>
        <v>239.9202</v>
      </c>
      <c r="P45" s="26">
        <f t="shared" si="14"/>
        <v>94.4546</v>
      </c>
    </row>
    <row r="46" spans="1:16" ht="12.75">
      <c r="A46" s="15">
        <f t="shared" si="0"/>
        <v>34</v>
      </c>
      <c r="B46" s="19">
        <f t="shared" si="1"/>
        <v>3.4000000000000017</v>
      </c>
      <c r="C46" s="17">
        <f t="shared" si="2"/>
        <v>0.1</v>
      </c>
      <c r="D46" s="6">
        <f t="shared" si="3"/>
        <v>0.35</v>
      </c>
      <c r="E46" s="6">
        <f t="shared" si="4"/>
        <v>0.17</v>
      </c>
      <c r="F46" s="6"/>
      <c r="G46" s="6">
        <f t="shared" si="5"/>
        <v>0.22</v>
      </c>
      <c r="H46" s="6">
        <f t="shared" si="6"/>
        <v>0.11</v>
      </c>
      <c r="I46" s="6">
        <f t="shared" si="7"/>
        <v>0.006</v>
      </c>
      <c r="J46" s="6">
        <f t="shared" si="8"/>
        <v>0.015</v>
      </c>
      <c r="K46" s="6">
        <f t="shared" si="9"/>
        <v>83.9721</v>
      </c>
      <c r="L46" s="6">
        <f t="shared" si="10"/>
        <v>57.787</v>
      </c>
      <c r="M46" s="6">
        <f t="shared" si="11"/>
        <v>29.9133</v>
      </c>
      <c r="N46" s="23">
        <f t="shared" si="12"/>
        <v>10.39</v>
      </c>
      <c r="O46" s="25">
        <f t="shared" si="13"/>
        <v>242.5387</v>
      </c>
      <c r="P46" s="26">
        <f t="shared" si="14"/>
        <v>96.4069</v>
      </c>
    </row>
    <row r="47" spans="1:16" ht="12.75">
      <c r="A47" s="15">
        <f t="shared" si="0"/>
        <v>35</v>
      </c>
      <c r="B47" s="19">
        <f t="shared" si="1"/>
        <v>3.5000000000000018</v>
      </c>
      <c r="C47" s="17">
        <f t="shared" si="2"/>
        <v>0.1</v>
      </c>
      <c r="D47" s="6">
        <f t="shared" si="3"/>
        <v>0.35</v>
      </c>
      <c r="E47" s="6">
        <f t="shared" si="4"/>
        <v>0.17</v>
      </c>
      <c r="F47" s="6"/>
      <c r="G47" s="6">
        <f t="shared" si="5"/>
        <v>0.22</v>
      </c>
      <c r="H47" s="6">
        <f t="shared" si="6"/>
        <v>0.11</v>
      </c>
      <c r="I47" s="6">
        <f t="shared" si="7"/>
        <v>0.006</v>
      </c>
      <c r="J47" s="6">
        <f t="shared" si="8"/>
        <v>0.015</v>
      </c>
      <c r="K47" s="6">
        <f t="shared" si="9"/>
        <v>84.8885</v>
      </c>
      <c r="L47" s="6">
        <f t="shared" si="10"/>
        <v>59.6251</v>
      </c>
      <c r="M47" s="6">
        <f t="shared" si="11"/>
        <v>30.8648</v>
      </c>
      <c r="N47" s="23">
        <f t="shared" si="12"/>
        <v>10.6048</v>
      </c>
      <c r="O47" s="25">
        <f t="shared" si="13"/>
        <v>245.065</v>
      </c>
      <c r="P47" s="26">
        <f t="shared" si="14"/>
        <v>98.4329</v>
      </c>
    </row>
    <row r="48" spans="1:16" ht="12.75">
      <c r="A48" s="15">
        <f t="shared" si="0"/>
        <v>36</v>
      </c>
      <c r="B48" s="19">
        <f t="shared" si="1"/>
        <v>3.600000000000002</v>
      </c>
      <c r="C48" s="17">
        <f t="shared" si="2"/>
        <v>0.1</v>
      </c>
      <c r="D48" s="6">
        <f t="shared" si="3"/>
        <v>0.35</v>
      </c>
      <c r="E48" s="6">
        <f t="shared" si="4"/>
        <v>0.17</v>
      </c>
      <c r="F48" s="6"/>
      <c r="G48" s="6">
        <f t="shared" si="5"/>
        <v>0.22</v>
      </c>
      <c r="H48" s="6">
        <f t="shared" si="6"/>
        <v>0.11</v>
      </c>
      <c r="I48" s="6">
        <f t="shared" si="7"/>
        <v>0.006</v>
      </c>
      <c r="J48" s="6">
        <f t="shared" si="8"/>
        <v>0.015</v>
      </c>
      <c r="K48" s="6">
        <f t="shared" si="9"/>
        <v>85.7728</v>
      </c>
      <c r="L48" s="6">
        <f t="shared" si="10"/>
        <v>61.5123</v>
      </c>
      <c r="M48" s="6">
        <f t="shared" si="11"/>
        <v>31.8416</v>
      </c>
      <c r="N48" s="23">
        <f t="shared" si="12"/>
        <v>10.8276</v>
      </c>
      <c r="O48" s="25">
        <f t="shared" si="13"/>
        <v>247.4911</v>
      </c>
      <c r="P48" s="26">
        <f t="shared" si="14"/>
        <v>100.5343</v>
      </c>
    </row>
    <row r="49" spans="1:16" ht="12.75">
      <c r="A49" s="15">
        <f t="shared" si="0"/>
        <v>37</v>
      </c>
      <c r="B49" s="19">
        <f t="shared" si="1"/>
        <v>3.700000000000002</v>
      </c>
      <c r="C49" s="17">
        <f t="shared" si="2"/>
        <v>0.1</v>
      </c>
      <c r="D49" s="6">
        <f t="shared" si="3"/>
        <v>0.35</v>
      </c>
      <c r="E49" s="6">
        <f t="shared" si="4"/>
        <v>0.17</v>
      </c>
      <c r="F49" s="6"/>
      <c r="G49" s="6">
        <f t="shared" si="5"/>
        <v>0.22</v>
      </c>
      <c r="H49" s="6">
        <f t="shared" si="6"/>
        <v>0.11</v>
      </c>
      <c r="I49" s="6">
        <f t="shared" si="7"/>
        <v>0.006</v>
      </c>
      <c r="J49" s="6">
        <f t="shared" si="8"/>
        <v>0.015</v>
      </c>
      <c r="K49" s="6">
        <f t="shared" si="9"/>
        <v>86.6219</v>
      </c>
      <c r="L49" s="6">
        <f t="shared" si="10"/>
        <v>63.4474</v>
      </c>
      <c r="M49" s="6">
        <f t="shared" si="11"/>
        <v>32.8434</v>
      </c>
      <c r="N49" s="23">
        <f t="shared" si="12"/>
        <v>11.0588</v>
      </c>
      <c r="O49" s="25">
        <f t="shared" si="13"/>
        <v>249.8086</v>
      </c>
      <c r="P49" s="26">
        <f t="shared" si="14"/>
        <v>102.7128</v>
      </c>
    </row>
    <row r="50" spans="1:16" ht="12.75">
      <c r="A50" s="15">
        <f t="shared" si="0"/>
        <v>38</v>
      </c>
      <c r="B50" s="19">
        <f t="shared" si="1"/>
        <v>3.800000000000002</v>
      </c>
      <c r="C50" s="17">
        <f t="shared" si="2"/>
        <v>0.1</v>
      </c>
      <c r="D50" s="6">
        <f t="shared" si="3"/>
        <v>0.35</v>
      </c>
      <c r="E50" s="6">
        <f t="shared" si="4"/>
        <v>0.17</v>
      </c>
      <c r="F50" s="6"/>
      <c r="G50" s="6">
        <f t="shared" si="5"/>
        <v>0.22</v>
      </c>
      <c r="H50" s="6">
        <f t="shared" si="6"/>
        <v>0.11</v>
      </c>
      <c r="I50" s="6">
        <f t="shared" si="7"/>
        <v>0.006</v>
      </c>
      <c r="J50" s="6">
        <f t="shared" si="8"/>
        <v>0.015</v>
      </c>
      <c r="K50" s="6">
        <f t="shared" si="9"/>
        <v>87.433</v>
      </c>
      <c r="L50" s="6">
        <f t="shared" si="10"/>
        <v>65.4293</v>
      </c>
      <c r="M50" s="6">
        <f t="shared" si="11"/>
        <v>33.8693</v>
      </c>
      <c r="N50" s="23">
        <f t="shared" si="12"/>
        <v>11.2984</v>
      </c>
      <c r="O50" s="25">
        <f t="shared" si="13"/>
        <v>252.009</v>
      </c>
      <c r="P50" s="26">
        <f t="shared" si="14"/>
        <v>104.9699</v>
      </c>
    </row>
    <row r="51" spans="1:16" ht="12.75">
      <c r="A51" s="15">
        <f t="shared" si="0"/>
        <v>39</v>
      </c>
      <c r="B51" s="19">
        <f t="shared" si="1"/>
        <v>3.900000000000002</v>
      </c>
      <c r="C51" s="17">
        <f t="shared" si="2"/>
        <v>0.1</v>
      </c>
      <c r="D51" s="6">
        <f t="shared" si="3"/>
        <v>0.35</v>
      </c>
      <c r="E51" s="6">
        <f t="shared" si="4"/>
        <v>0.17</v>
      </c>
      <c r="F51" s="6"/>
      <c r="G51" s="6">
        <f t="shared" si="5"/>
        <v>0.22</v>
      </c>
      <c r="H51" s="6">
        <f t="shared" si="6"/>
        <v>0.11</v>
      </c>
      <c r="I51" s="6">
        <f t="shared" si="7"/>
        <v>0.006</v>
      </c>
      <c r="J51" s="6">
        <f t="shared" si="8"/>
        <v>0.015</v>
      </c>
      <c r="K51" s="6">
        <f t="shared" si="9"/>
        <v>88.2032</v>
      </c>
      <c r="L51" s="6">
        <f t="shared" si="10"/>
        <v>67.4561</v>
      </c>
      <c r="M51" s="6">
        <f t="shared" si="11"/>
        <v>34.9184</v>
      </c>
      <c r="N51" s="23">
        <f t="shared" si="12"/>
        <v>11.5467</v>
      </c>
      <c r="O51" s="25">
        <f t="shared" si="13"/>
        <v>254.0837</v>
      </c>
      <c r="P51" s="26">
        <f t="shared" si="14"/>
        <v>107.3071</v>
      </c>
    </row>
    <row r="52" spans="1:16" ht="12.75">
      <c r="A52" s="15">
        <f t="shared" si="0"/>
        <v>40</v>
      </c>
      <c r="B52" s="19">
        <f t="shared" si="1"/>
        <v>4.000000000000002</v>
      </c>
      <c r="C52" s="17">
        <f t="shared" si="2"/>
        <v>0.1</v>
      </c>
      <c r="D52" s="6">
        <f t="shared" si="3"/>
        <v>0.35</v>
      </c>
      <c r="E52" s="6">
        <f t="shared" si="4"/>
        <v>0.17</v>
      </c>
      <c r="F52" s="6"/>
      <c r="G52" s="6">
        <f t="shared" si="5"/>
        <v>0.22</v>
      </c>
      <c r="H52" s="6">
        <f t="shared" si="6"/>
        <v>0.11</v>
      </c>
      <c r="I52" s="6">
        <f t="shared" si="7"/>
        <v>0.006</v>
      </c>
      <c r="J52" s="6">
        <f t="shared" si="8"/>
        <v>0.015</v>
      </c>
      <c r="K52" s="6">
        <f t="shared" si="9"/>
        <v>88.9293</v>
      </c>
      <c r="L52" s="6">
        <f t="shared" si="10"/>
        <v>69.5257</v>
      </c>
      <c r="M52" s="6">
        <f t="shared" si="11"/>
        <v>35.9898</v>
      </c>
      <c r="N52" s="23">
        <f t="shared" si="12"/>
        <v>11.8038</v>
      </c>
      <c r="O52" s="25">
        <f t="shared" si="13"/>
        <v>256.0241</v>
      </c>
      <c r="P52" s="26">
        <f t="shared" si="14"/>
        <v>109.7257</v>
      </c>
    </row>
    <row r="53" spans="1:16" ht="12.75">
      <c r="A53" s="15">
        <f t="shared" si="0"/>
        <v>41</v>
      </c>
      <c r="B53" s="19">
        <f t="shared" si="1"/>
        <v>4.100000000000001</v>
      </c>
      <c r="C53" s="17">
        <f t="shared" si="2"/>
        <v>0.1</v>
      </c>
      <c r="D53" s="6">
        <f t="shared" si="3"/>
        <v>0.35</v>
      </c>
      <c r="E53" s="6">
        <f t="shared" si="4"/>
        <v>0.17</v>
      </c>
      <c r="F53" s="7"/>
      <c r="G53" s="6">
        <f t="shared" si="5"/>
        <v>0.22</v>
      </c>
      <c r="H53" s="6">
        <f t="shared" si="6"/>
        <v>0.11</v>
      </c>
      <c r="I53" s="6">
        <f t="shared" si="7"/>
        <v>0.006</v>
      </c>
      <c r="J53" s="6">
        <f t="shared" si="8"/>
        <v>0.015</v>
      </c>
      <c r="K53" s="6">
        <f t="shared" si="9"/>
        <v>89.6084</v>
      </c>
      <c r="L53" s="6">
        <f t="shared" si="10"/>
        <v>71.6357</v>
      </c>
      <c r="M53" s="6">
        <f t="shared" si="11"/>
        <v>37.082</v>
      </c>
      <c r="N53" s="23">
        <f t="shared" si="12"/>
        <v>12.0698</v>
      </c>
      <c r="O53" s="25">
        <f t="shared" si="13"/>
        <v>257.8214</v>
      </c>
      <c r="P53" s="26">
        <f t="shared" si="14"/>
        <v>112.2269</v>
      </c>
    </row>
    <row r="54" spans="1:16" ht="12.75">
      <c r="A54" s="15">
        <f t="shared" si="0"/>
        <v>42</v>
      </c>
      <c r="B54" s="19">
        <f t="shared" si="1"/>
        <v>4.200000000000001</v>
      </c>
      <c r="C54" s="17">
        <f t="shared" si="2"/>
        <v>0.1</v>
      </c>
      <c r="D54" s="6">
        <f t="shared" si="3"/>
        <v>0.35</v>
      </c>
      <c r="E54" s="6">
        <f t="shared" si="4"/>
        <v>0.17</v>
      </c>
      <c r="F54" s="7"/>
      <c r="G54" s="6">
        <f t="shared" si="5"/>
        <v>0.22</v>
      </c>
      <c r="H54" s="6">
        <f t="shared" si="6"/>
        <v>0.11</v>
      </c>
      <c r="I54" s="6">
        <f t="shared" si="7"/>
        <v>0.006</v>
      </c>
      <c r="J54" s="6">
        <f t="shared" si="8"/>
        <v>0.015</v>
      </c>
      <c r="K54" s="6">
        <f t="shared" si="9"/>
        <v>90.2375</v>
      </c>
      <c r="L54" s="6">
        <f t="shared" si="10"/>
        <v>73.783</v>
      </c>
      <c r="M54" s="6">
        <f t="shared" si="11"/>
        <v>38.1935</v>
      </c>
      <c r="N54" s="23">
        <f t="shared" si="12"/>
        <v>12.345</v>
      </c>
      <c r="O54" s="25">
        <f t="shared" si="13"/>
        <v>259.4669</v>
      </c>
      <c r="P54" s="26">
        <f t="shared" si="14"/>
        <v>114.8118</v>
      </c>
    </row>
    <row r="55" spans="1:16" ht="12.75">
      <c r="A55" s="15">
        <f t="shared" si="0"/>
        <v>43</v>
      </c>
      <c r="B55" s="19">
        <f t="shared" si="1"/>
        <v>4.300000000000001</v>
      </c>
      <c r="C55" s="17">
        <f t="shared" si="2"/>
        <v>0.1</v>
      </c>
      <c r="D55" s="6">
        <f t="shared" si="3"/>
        <v>0.35</v>
      </c>
      <c r="E55" s="6">
        <f t="shared" si="4"/>
        <v>0.17</v>
      </c>
      <c r="F55" s="7"/>
      <c r="G55" s="6">
        <f t="shared" si="5"/>
        <v>0.22</v>
      </c>
      <c r="H55" s="6">
        <f t="shared" si="6"/>
        <v>0.11</v>
      </c>
      <c r="I55" s="6">
        <f t="shared" si="7"/>
        <v>0.006</v>
      </c>
      <c r="J55" s="6">
        <f t="shared" si="8"/>
        <v>0.015</v>
      </c>
      <c r="K55" s="6">
        <f t="shared" si="9"/>
        <v>90.8134</v>
      </c>
      <c r="L55" s="6">
        <f t="shared" si="10"/>
        <v>75.9641</v>
      </c>
      <c r="M55" s="6">
        <f t="shared" si="11"/>
        <v>39.3226</v>
      </c>
      <c r="N55" s="23">
        <f t="shared" si="12"/>
        <v>12.6293</v>
      </c>
      <c r="O55" s="25">
        <f t="shared" si="13"/>
        <v>260.9518</v>
      </c>
      <c r="P55" s="26">
        <f t="shared" si="14"/>
        <v>117.4811</v>
      </c>
    </row>
    <row r="56" spans="1:16" ht="12.75">
      <c r="A56" s="15">
        <f t="shared" si="0"/>
        <v>44</v>
      </c>
      <c r="B56" s="19">
        <f t="shared" si="1"/>
        <v>4.4</v>
      </c>
      <c r="C56" s="17">
        <f t="shared" si="2"/>
        <v>0.1</v>
      </c>
      <c r="D56" s="6">
        <f t="shared" si="3"/>
        <v>0.35</v>
      </c>
      <c r="E56" s="6">
        <f t="shared" si="4"/>
        <v>0.17</v>
      </c>
      <c r="F56" s="7"/>
      <c r="G56" s="6">
        <f t="shared" si="5"/>
        <v>0.22</v>
      </c>
      <c r="H56" s="6">
        <f t="shared" si="6"/>
        <v>0.11</v>
      </c>
      <c r="I56" s="6">
        <f t="shared" si="7"/>
        <v>0.006</v>
      </c>
      <c r="J56" s="6">
        <f t="shared" si="8"/>
        <v>0.015</v>
      </c>
      <c r="K56" s="6">
        <f t="shared" si="9"/>
        <v>91.3331</v>
      </c>
      <c r="L56" s="6">
        <f t="shared" si="10"/>
        <v>78.1751</v>
      </c>
      <c r="M56" s="6">
        <f t="shared" si="11"/>
        <v>40.4671</v>
      </c>
      <c r="N56" s="23">
        <f t="shared" si="12"/>
        <v>12.9229</v>
      </c>
      <c r="O56" s="25">
        <f t="shared" si="13"/>
        <v>262.2676</v>
      </c>
      <c r="P56" s="26">
        <f t="shared" si="14"/>
        <v>120.2355</v>
      </c>
    </row>
    <row r="57" spans="1:16" ht="12.75">
      <c r="A57" s="15">
        <f t="shared" si="0"/>
        <v>45</v>
      </c>
      <c r="B57" s="19">
        <f t="shared" si="1"/>
        <v>4.5</v>
      </c>
      <c r="C57" s="17">
        <f t="shared" si="2"/>
        <v>0.1</v>
      </c>
      <c r="D57" s="6">
        <f t="shared" si="3"/>
        <v>0.35</v>
      </c>
      <c r="E57" s="6">
        <f t="shared" si="4"/>
        <v>0.17</v>
      </c>
      <c r="F57" s="7"/>
      <c r="G57" s="6">
        <f t="shared" si="5"/>
        <v>0.22</v>
      </c>
      <c r="H57" s="6">
        <f t="shared" si="6"/>
        <v>0.11</v>
      </c>
      <c r="I57" s="6">
        <f t="shared" si="7"/>
        <v>0.006</v>
      </c>
      <c r="J57" s="6">
        <f t="shared" si="8"/>
        <v>0.015</v>
      </c>
      <c r="K57" s="6">
        <f t="shared" si="9"/>
        <v>91.7937</v>
      </c>
      <c r="L57" s="6">
        <f t="shared" si="10"/>
        <v>80.4114</v>
      </c>
      <c r="M57" s="6">
        <f t="shared" si="11"/>
        <v>41.6247</v>
      </c>
      <c r="N57" s="23">
        <f t="shared" si="12"/>
        <v>13.2259</v>
      </c>
      <c r="O57" s="25">
        <f t="shared" si="13"/>
        <v>263.4058</v>
      </c>
      <c r="P57" s="26">
        <f t="shared" si="14"/>
        <v>123.0754</v>
      </c>
    </row>
    <row r="58" spans="1:16" ht="12.75">
      <c r="A58" s="15">
        <f t="shared" si="0"/>
        <v>46</v>
      </c>
      <c r="B58" s="19">
        <f t="shared" si="1"/>
        <v>4.6</v>
      </c>
      <c r="C58" s="17">
        <f t="shared" si="2"/>
        <v>0.1</v>
      </c>
      <c r="D58" s="6">
        <f t="shared" si="3"/>
        <v>0.35</v>
      </c>
      <c r="E58" s="6">
        <f t="shared" si="4"/>
        <v>0.17</v>
      </c>
      <c r="F58" s="7"/>
      <c r="G58" s="6">
        <f t="shared" si="5"/>
        <v>0.22</v>
      </c>
      <c r="H58" s="6">
        <f t="shared" si="6"/>
        <v>0.11</v>
      </c>
      <c r="I58" s="6">
        <f t="shared" si="7"/>
        <v>0.006</v>
      </c>
      <c r="J58" s="6">
        <f t="shared" si="8"/>
        <v>0.015</v>
      </c>
      <c r="K58" s="6">
        <f t="shared" si="9"/>
        <v>92.192</v>
      </c>
      <c r="L58" s="6">
        <f t="shared" si="10"/>
        <v>82.6679</v>
      </c>
      <c r="M58" s="6">
        <f t="shared" si="11"/>
        <v>42.7928</v>
      </c>
      <c r="N58" s="23">
        <f t="shared" si="12"/>
        <v>13.5383</v>
      </c>
      <c r="O58" s="25">
        <f t="shared" si="13"/>
        <v>264.3582</v>
      </c>
      <c r="P58" s="26">
        <f t="shared" si="14"/>
        <v>126.0009</v>
      </c>
    </row>
    <row r="59" spans="1:16" ht="12.75">
      <c r="A59" s="15">
        <f t="shared" si="0"/>
        <v>47</v>
      </c>
      <c r="B59" s="19">
        <f t="shared" si="1"/>
        <v>4.699999999999999</v>
      </c>
      <c r="C59" s="17">
        <f t="shared" si="2"/>
        <v>0.1</v>
      </c>
      <c r="D59" s="6">
        <f t="shared" si="3"/>
        <v>0.35</v>
      </c>
      <c r="E59" s="6">
        <f t="shared" si="4"/>
        <v>0.17</v>
      </c>
      <c r="F59" s="7"/>
      <c r="G59" s="6">
        <f t="shared" si="5"/>
        <v>0.22</v>
      </c>
      <c r="H59" s="6">
        <f t="shared" si="6"/>
        <v>0.11</v>
      </c>
      <c r="I59" s="6">
        <f t="shared" si="7"/>
        <v>0.006</v>
      </c>
      <c r="J59" s="6">
        <f t="shared" si="8"/>
        <v>0.015</v>
      </c>
      <c r="K59" s="6">
        <f t="shared" si="9"/>
        <v>92.5254</v>
      </c>
      <c r="L59" s="6">
        <f t="shared" si="10"/>
        <v>84.9389</v>
      </c>
      <c r="M59" s="6">
        <f t="shared" si="11"/>
        <v>43.9684</v>
      </c>
      <c r="N59" s="23">
        <f t="shared" si="12"/>
        <v>13.8601</v>
      </c>
      <c r="O59" s="25">
        <f t="shared" si="13"/>
        <v>265.1169</v>
      </c>
      <c r="P59" s="26">
        <f t="shared" si="14"/>
        <v>129.0117</v>
      </c>
    </row>
    <row r="60" spans="1:16" ht="12.75">
      <c r="A60" s="15">
        <f t="shared" si="0"/>
        <v>48</v>
      </c>
      <c r="B60" s="19">
        <f t="shared" si="1"/>
        <v>4.799999999999999</v>
      </c>
      <c r="C60" s="17">
        <f t="shared" si="2"/>
        <v>0.1</v>
      </c>
      <c r="D60" s="6">
        <f t="shared" si="3"/>
        <v>0.35</v>
      </c>
      <c r="E60" s="6">
        <f t="shared" si="4"/>
        <v>0.17</v>
      </c>
      <c r="F60" s="7"/>
      <c r="G60" s="6">
        <f t="shared" si="5"/>
        <v>0.22</v>
      </c>
      <c r="H60" s="6">
        <f t="shared" si="6"/>
        <v>0.11</v>
      </c>
      <c r="I60" s="6">
        <f t="shared" si="7"/>
        <v>0.006</v>
      </c>
      <c r="J60" s="6">
        <f t="shared" si="8"/>
        <v>0.015</v>
      </c>
      <c r="K60" s="6">
        <f t="shared" si="9"/>
        <v>92.7909</v>
      </c>
      <c r="L60" s="6">
        <f t="shared" si="10"/>
        <v>87.2181</v>
      </c>
      <c r="M60" s="6">
        <f t="shared" si="11"/>
        <v>45.1482</v>
      </c>
      <c r="N60" s="23">
        <f t="shared" si="12"/>
        <v>14.1913</v>
      </c>
      <c r="O60" s="25">
        <f t="shared" si="13"/>
        <v>265.6742</v>
      </c>
      <c r="P60" s="26">
        <f t="shared" si="14"/>
        <v>132.1074</v>
      </c>
    </row>
    <row r="61" spans="1:16" ht="12.75">
      <c r="A61" s="15">
        <f t="shared" si="0"/>
        <v>49</v>
      </c>
      <c r="B61" s="19">
        <f t="shared" si="1"/>
        <v>4.899999999999999</v>
      </c>
      <c r="C61" s="17">
        <f t="shared" si="2"/>
        <v>0.1</v>
      </c>
      <c r="D61" s="6">
        <f t="shared" si="3"/>
        <v>0.35</v>
      </c>
      <c r="E61" s="6">
        <f t="shared" si="4"/>
        <v>0.17</v>
      </c>
      <c r="F61" s="7"/>
      <c r="G61" s="6">
        <f t="shared" si="5"/>
        <v>0.22</v>
      </c>
      <c r="H61" s="6">
        <f t="shared" si="6"/>
        <v>0.11</v>
      </c>
      <c r="I61" s="6">
        <f t="shared" si="7"/>
        <v>0.006</v>
      </c>
      <c r="J61" s="6">
        <f t="shared" si="8"/>
        <v>0.015</v>
      </c>
      <c r="K61" s="6">
        <f t="shared" si="9"/>
        <v>92.986</v>
      </c>
      <c r="L61" s="6">
        <f t="shared" si="10"/>
        <v>89.4987</v>
      </c>
      <c r="M61" s="6">
        <f t="shared" si="11"/>
        <v>46.3287</v>
      </c>
      <c r="N61" s="23">
        <f t="shared" si="12"/>
        <v>14.5318</v>
      </c>
      <c r="O61" s="25">
        <f t="shared" si="13"/>
        <v>266.0229</v>
      </c>
      <c r="P61" s="26">
        <f t="shared" si="14"/>
        <v>135.2871</v>
      </c>
    </row>
    <row r="62" spans="1:16" ht="12.75">
      <c r="A62" s="15">
        <f t="shared" si="0"/>
        <v>50</v>
      </c>
      <c r="B62" s="19">
        <f t="shared" si="1"/>
        <v>4.999999999999998</v>
      </c>
      <c r="C62" s="17">
        <f t="shared" si="2"/>
        <v>0.1</v>
      </c>
      <c r="D62" s="6">
        <f t="shared" si="3"/>
        <v>0.35</v>
      </c>
      <c r="E62" s="6">
        <f t="shared" si="4"/>
        <v>0.17</v>
      </c>
      <c r="F62" s="7"/>
      <c r="G62" s="6">
        <f t="shared" si="5"/>
        <v>0.22</v>
      </c>
      <c r="H62" s="6">
        <f t="shared" si="6"/>
        <v>0.11</v>
      </c>
      <c r="I62" s="6">
        <f t="shared" si="7"/>
        <v>0.006</v>
      </c>
      <c r="J62" s="6">
        <f t="shared" si="8"/>
        <v>0.015</v>
      </c>
      <c r="K62" s="6">
        <f t="shared" si="9"/>
        <v>93.108</v>
      </c>
      <c r="L62" s="6">
        <f t="shared" si="10"/>
        <v>91.7731</v>
      </c>
      <c r="M62" s="6">
        <f t="shared" si="11"/>
        <v>47.5061</v>
      </c>
      <c r="N62" s="23">
        <f t="shared" si="12"/>
        <v>14.8816</v>
      </c>
      <c r="O62" s="25">
        <f t="shared" si="13"/>
        <v>266.1564</v>
      </c>
      <c r="P62" s="26">
        <f t="shared" si="14"/>
        <v>138.5496</v>
      </c>
    </row>
    <row r="63" spans="1:16" ht="12.75">
      <c r="A63" s="15">
        <f t="shared" si="0"/>
        <v>51</v>
      </c>
      <c r="B63" s="19">
        <f t="shared" si="1"/>
        <v>5.099999999999998</v>
      </c>
      <c r="C63" s="17">
        <f t="shared" si="2"/>
        <v>0.1</v>
      </c>
      <c r="D63" s="6">
        <f t="shared" si="3"/>
        <v>0.35</v>
      </c>
      <c r="E63" s="6">
        <f t="shared" si="4"/>
        <v>0.17</v>
      </c>
      <c r="F63" s="7"/>
      <c r="G63" s="6">
        <f t="shared" si="5"/>
        <v>0.22</v>
      </c>
      <c r="H63" s="6">
        <f t="shared" si="6"/>
        <v>0.11</v>
      </c>
      <c r="I63" s="6">
        <f t="shared" si="7"/>
        <v>0.006</v>
      </c>
      <c r="J63" s="6">
        <f t="shared" si="8"/>
        <v>0.015</v>
      </c>
      <c r="K63" s="6">
        <f t="shared" si="9"/>
        <v>93.1547</v>
      </c>
      <c r="L63" s="6">
        <f t="shared" si="10"/>
        <v>94.0335</v>
      </c>
      <c r="M63" s="6">
        <f t="shared" si="11"/>
        <v>48.6761</v>
      </c>
      <c r="N63" s="23">
        <f t="shared" si="12"/>
        <v>15.2405</v>
      </c>
      <c r="O63" s="25">
        <f t="shared" si="13"/>
        <v>266.0685</v>
      </c>
      <c r="P63" s="26">
        <f t="shared" si="14"/>
        <v>141.8932</v>
      </c>
    </row>
    <row r="64" spans="1:16" ht="12.75">
      <c r="A64" s="15">
        <f t="shared" si="0"/>
        <v>52</v>
      </c>
      <c r="B64" s="19">
        <f t="shared" si="1"/>
        <v>5.1999999999999975</v>
      </c>
      <c r="C64" s="17">
        <f t="shared" si="2"/>
        <v>0.1</v>
      </c>
      <c r="D64" s="6">
        <f t="shared" si="3"/>
        <v>0.35</v>
      </c>
      <c r="E64" s="6">
        <f t="shared" si="4"/>
        <v>0.17</v>
      </c>
      <c r="F64" s="7"/>
      <c r="G64" s="6">
        <f t="shared" si="5"/>
        <v>0.22</v>
      </c>
      <c r="H64" s="6">
        <f t="shared" si="6"/>
        <v>0.11</v>
      </c>
      <c r="I64" s="6">
        <f t="shared" si="7"/>
        <v>0.006</v>
      </c>
      <c r="J64" s="6">
        <f t="shared" si="8"/>
        <v>0.015</v>
      </c>
      <c r="K64" s="6">
        <f t="shared" si="9"/>
        <v>93.124</v>
      </c>
      <c r="L64" s="6">
        <f t="shared" si="10"/>
        <v>96.2709</v>
      </c>
      <c r="M64" s="6">
        <f t="shared" si="11"/>
        <v>49.8344</v>
      </c>
      <c r="N64" s="23">
        <f t="shared" si="12"/>
        <v>15.6083</v>
      </c>
      <c r="O64" s="25">
        <f t="shared" si="13"/>
        <v>265.7538</v>
      </c>
      <c r="P64" s="26">
        <f t="shared" si="14"/>
        <v>145.3158</v>
      </c>
    </row>
    <row r="65" spans="1:16" ht="12.75">
      <c r="A65" s="15">
        <f t="shared" si="0"/>
        <v>53</v>
      </c>
      <c r="B65" s="19">
        <f t="shared" si="1"/>
        <v>5.299999999999997</v>
      </c>
      <c r="C65" s="17">
        <f t="shared" si="2"/>
        <v>0.1</v>
      </c>
      <c r="D65" s="6">
        <f t="shared" si="3"/>
        <v>0.35</v>
      </c>
      <c r="E65" s="6">
        <f t="shared" si="4"/>
        <v>0.17</v>
      </c>
      <c r="F65" s="7"/>
      <c r="G65" s="6">
        <f t="shared" si="5"/>
        <v>0.22</v>
      </c>
      <c r="H65" s="6">
        <f t="shared" si="6"/>
        <v>0.11</v>
      </c>
      <c r="I65" s="6">
        <f t="shared" si="7"/>
        <v>0.006</v>
      </c>
      <c r="J65" s="6">
        <f t="shared" si="8"/>
        <v>0.015</v>
      </c>
      <c r="K65" s="6">
        <f t="shared" si="9"/>
        <v>93.0138</v>
      </c>
      <c r="L65" s="6">
        <f t="shared" si="10"/>
        <v>98.4765</v>
      </c>
      <c r="M65" s="6">
        <f t="shared" si="11"/>
        <v>50.9761</v>
      </c>
      <c r="N65" s="23">
        <f t="shared" si="12"/>
        <v>15.9847</v>
      </c>
      <c r="O65" s="25">
        <f t="shared" si="13"/>
        <v>265.2075</v>
      </c>
      <c r="P65" s="26">
        <f t="shared" si="14"/>
        <v>148.8149</v>
      </c>
    </row>
    <row r="66" spans="1:16" ht="12.75">
      <c r="A66" s="15">
        <f t="shared" si="0"/>
        <v>54</v>
      </c>
      <c r="B66" s="19">
        <f t="shared" si="1"/>
        <v>5.399999999999997</v>
      </c>
      <c r="C66" s="17">
        <f t="shared" si="2"/>
        <v>0.1</v>
      </c>
      <c r="D66" s="6">
        <f t="shared" si="3"/>
        <v>0.35</v>
      </c>
      <c r="E66" s="6">
        <f t="shared" si="4"/>
        <v>0.17</v>
      </c>
      <c r="F66" s="7"/>
      <c r="G66" s="6">
        <f t="shared" si="5"/>
        <v>0.22</v>
      </c>
      <c r="H66" s="6">
        <f t="shared" si="6"/>
        <v>0.11</v>
      </c>
      <c r="I66" s="6">
        <f t="shared" si="7"/>
        <v>0.006</v>
      </c>
      <c r="J66" s="6">
        <f t="shared" si="8"/>
        <v>0.015</v>
      </c>
      <c r="K66" s="6">
        <f t="shared" si="9"/>
        <v>92.8226</v>
      </c>
      <c r="L66" s="6">
        <f t="shared" si="10"/>
        <v>100.6404</v>
      </c>
      <c r="M66" s="6">
        <f t="shared" si="11"/>
        <v>52.0962</v>
      </c>
      <c r="N66" s="23">
        <f t="shared" si="12"/>
        <v>16.3696</v>
      </c>
      <c r="O66" s="25">
        <f t="shared" si="13"/>
        <v>264.4257</v>
      </c>
      <c r="P66" s="26">
        <f t="shared" si="14"/>
        <v>152.3876</v>
      </c>
    </row>
    <row r="67" spans="1:16" ht="12.75">
      <c r="A67" s="15">
        <f t="shared" si="0"/>
        <v>55</v>
      </c>
      <c r="B67" s="19">
        <f t="shared" si="1"/>
        <v>5.4999999999999964</v>
      </c>
      <c r="C67" s="17">
        <f t="shared" si="2"/>
        <v>0.1</v>
      </c>
      <c r="D67" s="6">
        <f t="shared" si="3"/>
        <v>0.35</v>
      </c>
      <c r="E67" s="6">
        <f t="shared" si="4"/>
        <v>0.17</v>
      </c>
      <c r="F67" s="7"/>
      <c r="G67" s="6">
        <f t="shared" si="5"/>
        <v>0.22</v>
      </c>
      <c r="H67" s="6">
        <f t="shared" si="6"/>
        <v>0.11</v>
      </c>
      <c r="I67" s="6">
        <f t="shared" si="7"/>
        <v>0.006</v>
      </c>
      <c r="J67" s="6">
        <f t="shared" si="8"/>
        <v>0.015</v>
      </c>
      <c r="K67" s="6">
        <f t="shared" si="9"/>
        <v>92.549</v>
      </c>
      <c r="L67" s="6">
        <f t="shared" si="10"/>
        <v>102.7528</v>
      </c>
      <c r="M67" s="6">
        <f t="shared" si="11"/>
        <v>53.1897</v>
      </c>
      <c r="N67" s="23">
        <f t="shared" si="12"/>
        <v>16.7626</v>
      </c>
      <c r="O67" s="25">
        <f t="shared" si="13"/>
        <v>263.4053</v>
      </c>
      <c r="P67" s="26">
        <f t="shared" si="14"/>
        <v>156.0303</v>
      </c>
    </row>
    <row r="68" spans="1:16" ht="12.75">
      <c r="A68" s="15">
        <f t="shared" si="0"/>
        <v>56</v>
      </c>
      <c r="B68" s="19">
        <f t="shared" si="1"/>
        <v>5.599999999999996</v>
      </c>
      <c r="C68" s="17">
        <f t="shared" si="2"/>
        <v>0.1</v>
      </c>
      <c r="D68" s="6">
        <f t="shared" si="3"/>
        <v>0.35</v>
      </c>
      <c r="E68" s="6">
        <f t="shared" si="4"/>
        <v>0.17</v>
      </c>
      <c r="F68" s="7"/>
      <c r="G68" s="6">
        <f t="shared" si="5"/>
        <v>0.22</v>
      </c>
      <c r="H68" s="6">
        <f t="shared" si="6"/>
        <v>0.11</v>
      </c>
      <c r="I68" s="6">
        <f t="shared" si="7"/>
        <v>0.006</v>
      </c>
      <c r="J68" s="6">
        <f t="shared" si="8"/>
        <v>0.015</v>
      </c>
      <c r="K68" s="6">
        <f t="shared" si="9"/>
        <v>92.1919</v>
      </c>
      <c r="L68" s="6">
        <f t="shared" si="10"/>
        <v>104.803</v>
      </c>
      <c r="M68" s="6">
        <f t="shared" si="11"/>
        <v>54.251</v>
      </c>
      <c r="N68" s="23">
        <f t="shared" si="12"/>
        <v>17.1633</v>
      </c>
      <c r="O68" s="25">
        <f t="shared" si="13"/>
        <v>262.1442</v>
      </c>
      <c r="P68" s="26">
        <f t="shared" si="14"/>
        <v>159.7391</v>
      </c>
    </row>
    <row r="69" spans="1:16" ht="12.75">
      <c r="A69" s="15">
        <f t="shared" si="0"/>
        <v>57</v>
      </c>
      <c r="B69" s="19">
        <f t="shared" si="1"/>
        <v>5.699999999999996</v>
      </c>
      <c r="C69" s="17">
        <f t="shared" si="2"/>
        <v>0.1</v>
      </c>
      <c r="D69" s="6">
        <f t="shared" si="3"/>
        <v>0.35</v>
      </c>
      <c r="E69" s="6">
        <f t="shared" si="4"/>
        <v>0.17</v>
      </c>
      <c r="F69" s="7"/>
      <c r="G69" s="6">
        <f t="shared" si="5"/>
        <v>0.22</v>
      </c>
      <c r="H69" s="6">
        <f t="shared" si="6"/>
        <v>0.11</v>
      </c>
      <c r="I69" s="6">
        <f t="shared" si="7"/>
        <v>0.006</v>
      </c>
      <c r="J69" s="6">
        <f t="shared" si="8"/>
        <v>0.015</v>
      </c>
      <c r="K69" s="6">
        <f t="shared" si="9"/>
        <v>91.7505</v>
      </c>
      <c r="L69" s="6">
        <f t="shared" si="10"/>
        <v>106.7804</v>
      </c>
      <c r="M69" s="6">
        <f t="shared" si="11"/>
        <v>55.2746</v>
      </c>
      <c r="N69" s="23">
        <f t="shared" si="12"/>
        <v>17.5713</v>
      </c>
      <c r="O69" s="25">
        <f t="shared" si="13"/>
        <v>260.6412</v>
      </c>
      <c r="P69" s="26">
        <f t="shared" si="14"/>
        <v>163.5094</v>
      </c>
    </row>
    <row r="70" spans="1:16" ht="12.75">
      <c r="A70" s="15">
        <f t="shared" si="0"/>
        <v>58</v>
      </c>
      <c r="B70" s="19">
        <f t="shared" si="1"/>
        <v>5.799999999999995</v>
      </c>
      <c r="C70" s="17">
        <f t="shared" si="2"/>
        <v>0.1</v>
      </c>
      <c r="D70" s="6">
        <f t="shared" si="3"/>
        <v>0.35</v>
      </c>
      <c r="E70" s="6">
        <f t="shared" si="4"/>
        <v>0.17</v>
      </c>
      <c r="F70" s="7"/>
      <c r="G70" s="6">
        <f t="shared" si="5"/>
        <v>0.22</v>
      </c>
      <c r="H70" s="6">
        <f t="shared" si="6"/>
        <v>0.11</v>
      </c>
      <c r="I70" s="6">
        <f t="shared" si="7"/>
        <v>0.006</v>
      </c>
      <c r="J70" s="6">
        <f t="shared" si="8"/>
        <v>0.015</v>
      </c>
      <c r="K70" s="6">
        <f t="shared" si="9"/>
        <v>91.2244</v>
      </c>
      <c r="L70" s="6">
        <f t="shared" si="10"/>
        <v>108.6741</v>
      </c>
      <c r="M70" s="6">
        <f t="shared" si="11"/>
        <v>56.2548</v>
      </c>
      <c r="N70" s="23">
        <f t="shared" si="12"/>
        <v>17.986</v>
      </c>
      <c r="O70" s="25">
        <f t="shared" si="13"/>
        <v>258.8962</v>
      </c>
      <c r="P70" s="26">
        <f t="shared" si="14"/>
        <v>167.3363</v>
      </c>
    </row>
    <row r="71" spans="1:16" ht="12.75">
      <c r="A71" s="15">
        <f t="shared" si="0"/>
        <v>59</v>
      </c>
      <c r="B71" s="19">
        <f t="shared" si="1"/>
        <v>5.899999999999995</v>
      </c>
      <c r="C71" s="17">
        <f t="shared" si="2"/>
        <v>0.1</v>
      </c>
      <c r="D71" s="6">
        <f t="shared" si="3"/>
        <v>0.35</v>
      </c>
      <c r="E71" s="6">
        <f t="shared" si="4"/>
        <v>0.17</v>
      </c>
      <c r="F71" s="7"/>
      <c r="G71" s="6">
        <f t="shared" si="5"/>
        <v>0.22</v>
      </c>
      <c r="H71" s="6">
        <f t="shared" si="6"/>
        <v>0.11</v>
      </c>
      <c r="I71" s="6">
        <f t="shared" si="7"/>
        <v>0.006</v>
      </c>
      <c r="J71" s="6">
        <f t="shared" si="8"/>
        <v>0.015</v>
      </c>
      <c r="K71" s="6">
        <f t="shared" si="9"/>
        <v>90.6137</v>
      </c>
      <c r="L71" s="6">
        <f t="shared" si="10"/>
        <v>110.473</v>
      </c>
      <c r="M71" s="6">
        <f t="shared" si="11"/>
        <v>57.186</v>
      </c>
      <c r="N71" s="23">
        <f t="shared" si="12"/>
        <v>18.407</v>
      </c>
      <c r="O71" s="25">
        <f t="shared" si="13"/>
        <v>256.9103</v>
      </c>
      <c r="P71" s="26">
        <f t="shared" si="14"/>
        <v>171.2142</v>
      </c>
    </row>
    <row r="72" spans="1:16" ht="12.75">
      <c r="A72" s="15">
        <f t="shared" si="0"/>
        <v>60</v>
      </c>
      <c r="B72" s="19">
        <f t="shared" si="1"/>
        <v>5.999999999999995</v>
      </c>
      <c r="C72" s="17">
        <f t="shared" si="2"/>
        <v>0.1</v>
      </c>
      <c r="D72" s="6">
        <f t="shared" si="3"/>
        <v>0.35</v>
      </c>
      <c r="E72" s="6">
        <f t="shared" si="4"/>
        <v>0.17</v>
      </c>
      <c r="F72" s="7"/>
      <c r="G72" s="6">
        <f t="shared" si="5"/>
        <v>0.22</v>
      </c>
      <c r="H72" s="6">
        <f t="shared" si="6"/>
        <v>0.11</v>
      </c>
      <c r="I72" s="6">
        <f t="shared" si="7"/>
        <v>0.006</v>
      </c>
      <c r="J72" s="6">
        <f t="shared" si="8"/>
        <v>0.015</v>
      </c>
      <c r="K72" s="6">
        <f t="shared" si="9"/>
        <v>89.9186</v>
      </c>
      <c r="L72" s="6">
        <f t="shared" si="10"/>
        <v>112.1661</v>
      </c>
      <c r="M72" s="6">
        <f t="shared" si="11"/>
        <v>58.0624</v>
      </c>
      <c r="N72" s="23">
        <f t="shared" si="12"/>
        <v>18.8336</v>
      </c>
      <c r="O72" s="25">
        <f t="shared" si="13"/>
        <v>254.6856</v>
      </c>
      <c r="P72" s="26">
        <f t="shared" si="14"/>
        <v>175.1371</v>
      </c>
    </row>
    <row r="73" spans="1:16" ht="12.75">
      <c r="A73" s="15">
        <f t="shared" si="0"/>
        <v>61</v>
      </c>
      <c r="B73" s="19">
        <f t="shared" si="1"/>
        <v>6.099999999999994</v>
      </c>
      <c r="C73" s="17">
        <f t="shared" si="2"/>
        <v>0.1</v>
      </c>
      <c r="D73" s="6">
        <f t="shared" si="3"/>
        <v>0.35</v>
      </c>
      <c r="E73" s="6">
        <f t="shared" si="4"/>
        <v>0.17</v>
      </c>
      <c r="F73" s="7"/>
      <c r="G73" s="6">
        <f t="shared" si="5"/>
        <v>0.22</v>
      </c>
      <c r="H73" s="6">
        <f t="shared" si="6"/>
        <v>0.11</v>
      </c>
      <c r="I73" s="6">
        <f t="shared" si="7"/>
        <v>0.006</v>
      </c>
      <c r="J73" s="6">
        <f t="shared" si="8"/>
        <v>0.015</v>
      </c>
      <c r="K73" s="6">
        <f t="shared" si="9"/>
        <v>89.14</v>
      </c>
      <c r="L73" s="6">
        <f t="shared" si="10"/>
        <v>113.7425</v>
      </c>
      <c r="M73" s="6">
        <f t="shared" si="11"/>
        <v>58.8785</v>
      </c>
      <c r="N73" s="23">
        <f t="shared" si="12"/>
        <v>19.2651</v>
      </c>
      <c r="O73" s="25">
        <f t="shared" si="13"/>
        <v>252.2254</v>
      </c>
      <c r="P73" s="26">
        <f t="shared" si="14"/>
        <v>179.0984</v>
      </c>
    </row>
    <row r="74" spans="1:16" ht="12.75">
      <c r="A74" s="15">
        <f t="shared" si="0"/>
        <v>62</v>
      </c>
      <c r="B74" s="19">
        <f t="shared" si="1"/>
        <v>6.199999999999994</v>
      </c>
      <c r="C74" s="17">
        <f t="shared" si="2"/>
        <v>0.1</v>
      </c>
      <c r="D74" s="6">
        <f t="shared" si="3"/>
        <v>0.35</v>
      </c>
      <c r="E74" s="6">
        <f t="shared" si="4"/>
        <v>0.17</v>
      </c>
      <c r="F74" s="7"/>
      <c r="G74" s="6">
        <f t="shared" si="5"/>
        <v>0.22</v>
      </c>
      <c r="H74" s="6">
        <f t="shared" si="6"/>
        <v>0.11</v>
      </c>
      <c r="I74" s="6">
        <f t="shared" si="7"/>
        <v>0.006</v>
      </c>
      <c r="J74" s="6">
        <f t="shared" si="8"/>
        <v>0.015</v>
      </c>
      <c r="K74" s="6">
        <f t="shared" si="9"/>
        <v>88.2789</v>
      </c>
      <c r="L74" s="6">
        <f t="shared" si="10"/>
        <v>115.1916</v>
      </c>
      <c r="M74" s="6">
        <f t="shared" si="11"/>
        <v>59.6286</v>
      </c>
      <c r="N74" s="23">
        <f t="shared" si="12"/>
        <v>19.7008</v>
      </c>
      <c r="O74" s="25">
        <f t="shared" si="13"/>
        <v>249.5341</v>
      </c>
      <c r="P74" s="26">
        <f t="shared" si="14"/>
        <v>183.0912</v>
      </c>
    </row>
    <row r="75" spans="1:16" ht="12.75">
      <c r="A75" s="15">
        <f t="shared" si="0"/>
        <v>63</v>
      </c>
      <c r="B75" s="19">
        <f t="shared" si="1"/>
        <v>6.299999999999994</v>
      </c>
      <c r="C75" s="17">
        <f t="shared" si="2"/>
        <v>0.1</v>
      </c>
      <c r="D75" s="6">
        <f t="shared" si="3"/>
        <v>0.35</v>
      </c>
      <c r="E75" s="6">
        <f t="shared" si="4"/>
        <v>0.17</v>
      </c>
      <c r="F75" s="7"/>
      <c r="G75" s="6">
        <f t="shared" si="5"/>
        <v>0.22</v>
      </c>
      <c r="H75" s="6">
        <f t="shared" si="6"/>
        <v>0.11</v>
      </c>
      <c r="I75" s="6">
        <f t="shared" si="7"/>
        <v>0.006</v>
      </c>
      <c r="J75" s="6">
        <f t="shared" si="8"/>
        <v>0.015</v>
      </c>
      <c r="K75" s="6">
        <f t="shared" si="9"/>
        <v>87.3369</v>
      </c>
      <c r="L75" s="6">
        <f t="shared" si="10"/>
        <v>116.5031</v>
      </c>
      <c r="M75" s="6">
        <f t="shared" si="11"/>
        <v>60.3075</v>
      </c>
      <c r="N75" s="23">
        <f t="shared" si="12"/>
        <v>20.14</v>
      </c>
      <c r="O75" s="25">
        <f t="shared" si="13"/>
        <v>246.6175</v>
      </c>
      <c r="P75" s="26">
        <f t="shared" si="14"/>
        <v>187.108</v>
      </c>
    </row>
    <row r="76" spans="1:16" ht="12.75">
      <c r="A76" s="15">
        <f t="shared" si="0"/>
        <v>64</v>
      </c>
      <c r="B76" s="19">
        <f t="shared" si="1"/>
        <v>6.399999999999993</v>
      </c>
      <c r="C76" s="17">
        <f t="shared" si="2"/>
        <v>0.1</v>
      </c>
      <c r="D76" s="6">
        <f t="shared" si="3"/>
        <v>0.35</v>
      </c>
      <c r="E76" s="6">
        <f t="shared" si="4"/>
        <v>0.17</v>
      </c>
      <c r="F76" s="7"/>
      <c r="G76" s="6">
        <f t="shared" si="5"/>
        <v>0.22</v>
      </c>
      <c r="H76" s="6">
        <f t="shared" si="6"/>
        <v>0.11</v>
      </c>
      <c r="I76" s="6">
        <f t="shared" si="7"/>
        <v>0.006</v>
      </c>
      <c r="J76" s="6">
        <f t="shared" si="8"/>
        <v>0.015</v>
      </c>
      <c r="K76" s="6">
        <f t="shared" si="9"/>
        <v>86.3161</v>
      </c>
      <c r="L76" s="6">
        <f t="shared" si="10"/>
        <v>117.6675</v>
      </c>
      <c r="M76" s="6">
        <f t="shared" si="11"/>
        <v>60.9102</v>
      </c>
      <c r="N76" s="23">
        <f t="shared" si="12"/>
        <v>20.5819</v>
      </c>
      <c r="O76" s="25">
        <f t="shared" si="13"/>
        <v>243.4824</v>
      </c>
      <c r="P76" s="26">
        <f t="shared" si="14"/>
        <v>191.1408</v>
      </c>
    </row>
    <row r="77" spans="1:16" ht="12.75">
      <c r="A77" s="15">
        <f t="shared" si="0"/>
        <v>65</v>
      </c>
      <c r="B77" s="19">
        <f t="shared" si="1"/>
        <v>6.499999999999993</v>
      </c>
      <c r="C77" s="17">
        <f t="shared" si="2"/>
        <v>0.1</v>
      </c>
      <c r="D77" s="6">
        <f t="shared" si="3"/>
        <v>0.35</v>
      </c>
      <c r="E77" s="6">
        <f t="shared" si="4"/>
        <v>0.17</v>
      </c>
      <c r="F77" s="7"/>
      <c r="G77" s="6">
        <f t="shared" si="5"/>
        <v>0.22</v>
      </c>
      <c r="H77" s="6">
        <f t="shared" si="6"/>
        <v>0.11</v>
      </c>
      <c r="I77" s="6">
        <f t="shared" si="7"/>
        <v>0.006</v>
      </c>
      <c r="J77" s="6">
        <f t="shared" si="8"/>
        <v>0.015</v>
      </c>
      <c r="K77" s="6">
        <f t="shared" si="9"/>
        <v>85.2188</v>
      </c>
      <c r="L77" s="6">
        <f t="shared" si="10"/>
        <v>118.6755</v>
      </c>
      <c r="M77" s="6">
        <f t="shared" si="11"/>
        <v>61.432</v>
      </c>
      <c r="N77" s="23">
        <f t="shared" si="12"/>
        <v>21.0255</v>
      </c>
      <c r="O77" s="25">
        <f t="shared" si="13"/>
        <v>240.1367</v>
      </c>
      <c r="P77" s="26">
        <f t="shared" si="14"/>
        <v>195.1815</v>
      </c>
    </row>
    <row r="78" spans="1:16" ht="12.75">
      <c r="A78" s="15">
        <f aca="true" t="shared" si="15" ref="A78:A141">A77+1</f>
        <v>66</v>
      </c>
      <c r="B78" s="19">
        <f aca="true" t="shared" si="16" ref="B78:B141">B77+C77</f>
        <v>6.5999999999999925</v>
      </c>
      <c r="C78" s="17">
        <f aca="true" t="shared" si="17" ref="C78:C141">C77</f>
        <v>0.1</v>
      </c>
      <c r="D78" s="6">
        <f aca="true" t="shared" si="18" ref="D78:D141">D77</f>
        <v>0.35</v>
      </c>
      <c r="E78" s="6">
        <f aca="true" t="shared" si="19" ref="E78:E141">E77</f>
        <v>0.17</v>
      </c>
      <c r="F78" s="7"/>
      <c r="G78" s="6">
        <f aca="true" t="shared" si="20" ref="G78:G141">G77</f>
        <v>0.22</v>
      </c>
      <c r="H78" s="6">
        <f aca="true" t="shared" si="21" ref="H78:H141">H77</f>
        <v>0.11</v>
      </c>
      <c r="I78" s="6">
        <f aca="true" t="shared" si="22" ref="I78:I141">I77</f>
        <v>0.006</v>
      </c>
      <c r="J78" s="6">
        <f aca="true" t="shared" si="23" ref="J78:J141">J77</f>
        <v>0.015</v>
      </c>
      <c r="K78" s="6">
        <f aca="true" t="shared" si="24" ref="K78:K141">ROUND((D77*O77),4)</f>
        <v>84.0478</v>
      </c>
      <c r="L78" s="6">
        <f aca="true" t="shared" si="25" ref="L78:L141">ROUND((E77*O77*P77*J77),4)</f>
        <v>119.5191</v>
      </c>
      <c r="M78" s="6">
        <f aca="true" t="shared" si="26" ref="M78:M137">ROUND((G77*P77*O77*I77),4)</f>
        <v>61.8687</v>
      </c>
      <c r="N78" s="23">
        <f aca="true" t="shared" si="27" ref="N78:N141">ROUND((H77*P77),4)</f>
        <v>21.47</v>
      </c>
      <c r="O78" s="25">
        <f aca="true" t="shared" si="28" ref="O78:O141">ROUND(((O77+C77*(K78-L78))),4)</f>
        <v>236.5896</v>
      </c>
      <c r="P78" s="26">
        <f aca="true" t="shared" si="29" ref="P78:P141">ROUND(((P77+C77*(M78-N78))),4)</f>
        <v>199.2214</v>
      </c>
    </row>
    <row r="79" spans="1:16" ht="12.75">
      <c r="A79" s="15">
        <f t="shared" si="15"/>
        <v>67</v>
      </c>
      <c r="B79" s="19">
        <f t="shared" si="16"/>
        <v>6.699999999999992</v>
      </c>
      <c r="C79" s="17">
        <f t="shared" si="17"/>
        <v>0.1</v>
      </c>
      <c r="D79" s="6">
        <f t="shared" si="18"/>
        <v>0.35</v>
      </c>
      <c r="E79" s="6">
        <f t="shared" si="19"/>
        <v>0.17</v>
      </c>
      <c r="F79" s="7"/>
      <c r="G79" s="6">
        <f t="shared" si="20"/>
        <v>0.22</v>
      </c>
      <c r="H79" s="6">
        <f t="shared" si="21"/>
        <v>0.11</v>
      </c>
      <c r="I79" s="6">
        <f t="shared" si="22"/>
        <v>0.006</v>
      </c>
      <c r="J79" s="6">
        <f t="shared" si="23"/>
        <v>0.015</v>
      </c>
      <c r="K79" s="6">
        <f t="shared" si="24"/>
        <v>82.8064</v>
      </c>
      <c r="L79" s="6">
        <f t="shared" si="25"/>
        <v>120.191</v>
      </c>
      <c r="M79" s="6">
        <f t="shared" si="26"/>
        <v>62.2165</v>
      </c>
      <c r="N79" s="23">
        <f t="shared" si="27"/>
        <v>21.9144</v>
      </c>
      <c r="O79" s="25">
        <f t="shared" si="28"/>
        <v>232.8511</v>
      </c>
      <c r="P79" s="26">
        <f t="shared" si="29"/>
        <v>203.2516</v>
      </c>
    </row>
    <row r="80" spans="1:16" ht="12.75">
      <c r="A80" s="15">
        <f t="shared" si="15"/>
        <v>68</v>
      </c>
      <c r="B80" s="19">
        <f t="shared" si="16"/>
        <v>6.799999999999992</v>
      </c>
      <c r="C80" s="17">
        <f t="shared" si="17"/>
        <v>0.1</v>
      </c>
      <c r="D80" s="6">
        <f t="shared" si="18"/>
        <v>0.35</v>
      </c>
      <c r="E80" s="6">
        <f t="shared" si="19"/>
        <v>0.17</v>
      </c>
      <c r="F80" s="7"/>
      <c r="G80" s="6">
        <f t="shared" si="20"/>
        <v>0.22</v>
      </c>
      <c r="H80" s="6">
        <f t="shared" si="21"/>
        <v>0.11</v>
      </c>
      <c r="I80" s="6">
        <f t="shared" si="22"/>
        <v>0.006</v>
      </c>
      <c r="J80" s="6">
        <f t="shared" si="23"/>
        <v>0.015</v>
      </c>
      <c r="K80" s="6">
        <f t="shared" si="24"/>
        <v>81.4979</v>
      </c>
      <c r="L80" s="6">
        <f t="shared" si="25"/>
        <v>120.6848</v>
      </c>
      <c r="M80" s="6">
        <f t="shared" si="26"/>
        <v>62.4721</v>
      </c>
      <c r="N80" s="23">
        <f t="shared" si="27"/>
        <v>22.3577</v>
      </c>
      <c r="O80" s="25">
        <f t="shared" si="28"/>
        <v>228.9324</v>
      </c>
      <c r="P80" s="26">
        <f t="shared" si="29"/>
        <v>207.263</v>
      </c>
    </row>
    <row r="81" spans="1:16" ht="12.75">
      <c r="A81" s="15">
        <f t="shared" si="15"/>
        <v>69</v>
      </c>
      <c r="B81" s="19">
        <f t="shared" si="16"/>
        <v>6.8999999999999915</v>
      </c>
      <c r="C81" s="17">
        <f t="shared" si="17"/>
        <v>0.1</v>
      </c>
      <c r="D81" s="6">
        <f t="shared" si="18"/>
        <v>0.35</v>
      </c>
      <c r="E81" s="6">
        <f t="shared" si="19"/>
        <v>0.17</v>
      </c>
      <c r="F81" s="7"/>
      <c r="G81" s="6">
        <f t="shared" si="20"/>
        <v>0.22</v>
      </c>
      <c r="H81" s="6">
        <f t="shared" si="21"/>
        <v>0.11</v>
      </c>
      <c r="I81" s="6">
        <f t="shared" si="22"/>
        <v>0.006</v>
      </c>
      <c r="J81" s="6">
        <f t="shared" si="23"/>
        <v>0.015</v>
      </c>
      <c r="K81" s="6">
        <f t="shared" si="24"/>
        <v>80.1263</v>
      </c>
      <c r="L81" s="6">
        <f t="shared" si="25"/>
        <v>120.9955</v>
      </c>
      <c r="M81" s="6">
        <f t="shared" si="26"/>
        <v>62.633</v>
      </c>
      <c r="N81" s="23">
        <f t="shared" si="27"/>
        <v>22.7989</v>
      </c>
      <c r="O81" s="25">
        <f t="shared" si="28"/>
        <v>224.8455</v>
      </c>
      <c r="P81" s="26">
        <f t="shared" si="29"/>
        <v>211.2464</v>
      </c>
    </row>
    <row r="82" spans="1:16" ht="12.75">
      <c r="A82" s="15">
        <f t="shared" si="15"/>
        <v>70</v>
      </c>
      <c r="B82" s="19">
        <f t="shared" si="16"/>
        <v>6.999999999999991</v>
      </c>
      <c r="C82" s="17">
        <f t="shared" si="17"/>
        <v>0.1</v>
      </c>
      <c r="D82" s="6">
        <f t="shared" si="18"/>
        <v>0.35</v>
      </c>
      <c r="E82" s="6">
        <f t="shared" si="19"/>
        <v>0.17</v>
      </c>
      <c r="F82" s="7"/>
      <c r="G82" s="6">
        <f t="shared" si="20"/>
        <v>0.22</v>
      </c>
      <c r="H82" s="6">
        <f t="shared" si="21"/>
        <v>0.11</v>
      </c>
      <c r="I82" s="6">
        <f t="shared" si="22"/>
        <v>0.006</v>
      </c>
      <c r="J82" s="6">
        <f t="shared" si="23"/>
        <v>0.015</v>
      </c>
      <c r="K82" s="6">
        <f t="shared" si="24"/>
        <v>78.6959</v>
      </c>
      <c r="L82" s="6">
        <f t="shared" si="25"/>
        <v>121.1194</v>
      </c>
      <c r="M82" s="6">
        <f t="shared" si="26"/>
        <v>62.6971</v>
      </c>
      <c r="N82" s="23">
        <f t="shared" si="27"/>
        <v>23.2371</v>
      </c>
      <c r="O82" s="25">
        <f t="shared" si="28"/>
        <v>220.6032</v>
      </c>
      <c r="P82" s="26">
        <f t="shared" si="29"/>
        <v>215.1924</v>
      </c>
    </row>
    <row r="83" spans="1:16" ht="12.75">
      <c r="A83" s="15">
        <f t="shared" si="15"/>
        <v>71</v>
      </c>
      <c r="B83" s="19">
        <f t="shared" si="16"/>
        <v>7.099999999999991</v>
      </c>
      <c r="C83" s="17">
        <f t="shared" si="17"/>
        <v>0.1</v>
      </c>
      <c r="D83" s="6">
        <f t="shared" si="18"/>
        <v>0.35</v>
      </c>
      <c r="E83" s="6">
        <f t="shared" si="19"/>
        <v>0.17</v>
      </c>
      <c r="F83" s="7"/>
      <c r="G83" s="6">
        <f t="shared" si="20"/>
        <v>0.22</v>
      </c>
      <c r="H83" s="6">
        <f t="shared" si="21"/>
        <v>0.11</v>
      </c>
      <c r="I83" s="6">
        <f t="shared" si="22"/>
        <v>0.006</v>
      </c>
      <c r="J83" s="6">
        <f t="shared" si="23"/>
        <v>0.015</v>
      </c>
      <c r="K83" s="6">
        <f t="shared" si="24"/>
        <v>77.2111</v>
      </c>
      <c r="L83" s="6">
        <f t="shared" si="25"/>
        <v>121.0539</v>
      </c>
      <c r="M83" s="6">
        <f t="shared" si="26"/>
        <v>62.6632</v>
      </c>
      <c r="N83" s="23">
        <f t="shared" si="27"/>
        <v>23.6712</v>
      </c>
      <c r="O83" s="25">
        <f t="shared" si="28"/>
        <v>216.2189</v>
      </c>
      <c r="P83" s="26">
        <f t="shared" si="29"/>
        <v>219.0916</v>
      </c>
    </row>
    <row r="84" spans="1:16" ht="12.75">
      <c r="A84" s="15">
        <f t="shared" si="15"/>
        <v>72</v>
      </c>
      <c r="B84" s="19">
        <f t="shared" si="16"/>
        <v>7.19999999999999</v>
      </c>
      <c r="C84" s="17">
        <f t="shared" si="17"/>
        <v>0.1</v>
      </c>
      <c r="D84" s="6">
        <f t="shared" si="18"/>
        <v>0.35</v>
      </c>
      <c r="E84" s="6">
        <f t="shared" si="19"/>
        <v>0.17</v>
      </c>
      <c r="F84" s="7"/>
      <c r="G84" s="6">
        <f t="shared" si="20"/>
        <v>0.22</v>
      </c>
      <c r="H84" s="6">
        <f t="shared" si="21"/>
        <v>0.11</v>
      </c>
      <c r="I84" s="6">
        <f t="shared" si="22"/>
        <v>0.006</v>
      </c>
      <c r="J84" s="6">
        <f t="shared" si="23"/>
        <v>0.015</v>
      </c>
      <c r="K84" s="6">
        <f t="shared" si="24"/>
        <v>75.6766</v>
      </c>
      <c r="L84" s="6">
        <f t="shared" si="25"/>
        <v>120.7979</v>
      </c>
      <c r="M84" s="6">
        <f t="shared" si="26"/>
        <v>62.5307</v>
      </c>
      <c r="N84" s="23">
        <f t="shared" si="27"/>
        <v>24.1001</v>
      </c>
      <c r="O84" s="25">
        <f t="shared" si="28"/>
        <v>211.7068</v>
      </c>
      <c r="P84" s="26">
        <f t="shared" si="29"/>
        <v>222.9347</v>
      </c>
    </row>
    <row r="85" spans="1:16" ht="12.75">
      <c r="A85" s="15">
        <f t="shared" si="15"/>
        <v>73</v>
      </c>
      <c r="B85" s="19">
        <f t="shared" si="16"/>
        <v>7.29999999999999</v>
      </c>
      <c r="C85" s="17">
        <f t="shared" si="17"/>
        <v>0.1</v>
      </c>
      <c r="D85" s="6">
        <f t="shared" si="18"/>
        <v>0.35</v>
      </c>
      <c r="E85" s="6">
        <f t="shared" si="19"/>
        <v>0.17</v>
      </c>
      <c r="F85" s="7"/>
      <c r="G85" s="6">
        <f t="shared" si="20"/>
        <v>0.22</v>
      </c>
      <c r="H85" s="6">
        <f t="shared" si="21"/>
        <v>0.11</v>
      </c>
      <c r="I85" s="6">
        <f t="shared" si="22"/>
        <v>0.006</v>
      </c>
      <c r="J85" s="6">
        <f t="shared" si="23"/>
        <v>0.015</v>
      </c>
      <c r="K85" s="6">
        <f t="shared" si="24"/>
        <v>74.0974</v>
      </c>
      <c r="L85" s="6">
        <f t="shared" si="25"/>
        <v>120.3518</v>
      </c>
      <c r="M85" s="6">
        <f t="shared" si="26"/>
        <v>62.2998</v>
      </c>
      <c r="N85" s="23">
        <f t="shared" si="27"/>
        <v>24.5228</v>
      </c>
      <c r="O85" s="25">
        <f t="shared" si="28"/>
        <v>207.0814</v>
      </c>
      <c r="P85" s="26">
        <f t="shared" si="29"/>
        <v>226.7124</v>
      </c>
    </row>
    <row r="86" spans="1:16" ht="12.75">
      <c r="A86" s="15">
        <f t="shared" si="15"/>
        <v>74</v>
      </c>
      <c r="B86" s="19">
        <f t="shared" si="16"/>
        <v>7.39999999999999</v>
      </c>
      <c r="C86" s="17">
        <f t="shared" si="17"/>
        <v>0.1</v>
      </c>
      <c r="D86" s="6">
        <f t="shared" si="18"/>
        <v>0.35</v>
      </c>
      <c r="E86" s="6">
        <f t="shared" si="19"/>
        <v>0.17</v>
      </c>
      <c r="F86" s="7"/>
      <c r="G86" s="6">
        <f t="shared" si="20"/>
        <v>0.22</v>
      </c>
      <c r="H86" s="6">
        <f t="shared" si="21"/>
        <v>0.11</v>
      </c>
      <c r="I86" s="6">
        <f t="shared" si="22"/>
        <v>0.006</v>
      </c>
      <c r="J86" s="6">
        <f t="shared" si="23"/>
        <v>0.015</v>
      </c>
      <c r="K86" s="6">
        <f t="shared" si="24"/>
        <v>72.4785</v>
      </c>
      <c r="L86" s="6">
        <f t="shared" si="25"/>
        <v>119.7172</v>
      </c>
      <c r="M86" s="6">
        <f t="shared" si="26"/>
        <v>61.9713</v>
      </c>
      <c r="N86" s="23">
        <f t="shared" si="27"/>
        <v>24.9384</v>
      </c>
      <c r="O86" s="25">
        <f t="shared" si="28"/>
        <v>202.3575</v>
      </c>
      <c r="P86" s="26">
        <f t="shared" si="29"/>
        <v>230.4157</v>
      </c>
    </row>
    <row r="87" spans="1:16" ht="12.75">
      <c r="A87" s="15">
        <f t="shared" si="15"/>
        <v>75</v>
      </c>
      <c r="B87" s="19">
        <f t="shared" si="16"/>
        <v>7.499999999999989</v>
      </c>
      <c r="C87" s="17">
        <f t="shared" si="17"/>
        <v>0.1</v>
      </c>
      <c r="D87" s="6">
        <f t="shared" si="18"/>
        <v>0.35</v>
      </c>
      <c r="E87" s="6">
        <f t="shared" si="19"/>
        <v>0.17</v>
      </c>
      <c r="F87" s="7"/>
      <c r="G87" s="6">
        <f t="shared" si="20"/>
        <v>0.22</v>
      </c>
      <c r="H87" s="6">
        <f t="shared" si="21"/>
        <v>0.11</v>
      </c>
      <c r="I87" s="6">
        <f t="shared" si="22"/>
        <v>0.006</v>
      </c>
      <c r="J87" s="6">
        <f t="shared" si="23"/>
        <v>0.015</v>
      </c>
      <c r="K87" s="6">
        <f t="shared" si="24"/>
        <v>70.8251</v>
      </c>
      <c r="L87" s="6">
        <f t="shared" si="25"/>
        <v>118.8972</v>
      </c>
      <c r="M87" s="6">
        <f t="shared" si="26"/>
        <v>61.5468</v>
      </c>
      <c r="N87" s="23">
        <f t="shared" si="27"/>
        <v>25.3457</v>
      </c>
      <c r="O87" s="25">
        <f t="shared" si="28"/>
        <v>197.5503</v>
      </c>
      <c r="P87" s="26">
        <f t="shared" si="29"/>
        <v>234.0358</v>
      </c>
    </row>
    <row r="88" spans="1:16" ht="12.75">
      <c r="A88" s="15">
        <f t="shared" si="15"/>
        <v>76</v>
      </c>
      <c r="B88" s="19">
        <f t="shared" si="16"/>
        <v>7.599999999999989</v>
      </c>
      <c r="C88" s="17">
        <f t="shared" si="17"/>
        <v>0.1</v>
      </c>
      <c r="D88" s="6">
        <f t="shared" si="18"/>
        <v>0.35</v>
      </c>
      <c r="E88" s="6">
        <f t="shared" si="19"/>
        <v>0.17</v>
      </c>
      <c r="F88" s="7"/>
      <c r="G88" s="6">
        <f t="shared" si="20"/>
        <v>0.22</v>
      </c>
      <c r="H88" s="6">
        <f t="shared" si="21"/>
        <v>0.11</v>
      </c>
      <c r="I88" s="6">
        <f t="shared" si="22"/>
        <v>0.006</v>
      </c>
      <c r="J88" s="6">
        <f t="shared" si="23"/>
        <v>0.015</v>
      </c>
      <c r="K88" s="6">
        <f t="shared" si="24"/>
        <v>69.1426</v>
      </c>
      <c r="L88" s="6">
        <f t="shared" si="25"/>
        <v>117.8963</v>
      </c>
      <c r="M88" s="6">
        <f t="shared" si="26"/>
        <v>61.0287</v>
      </c>
      <c r="N88" s="23">
        <f t="shared" si="27"/>
        <v>25.7439</v>
      </c>
      <c r="O88" s="25">
        <f t="shared" si="28"/>
        <v>192.6749</v>
      </c>
      <c r="P88" s="26">
        <f t="shared" si="29"/>
        <v>237.5643</v>
      </c>
    </row>
    <row r="89" spans="1:16" ht="13.5" thickBot="1">
      <c r="A89" s="15">
        <f t="shared" si="15"/>
        <v>77</v>
      </c>
      <c r="B89" s="20">
        <f t="shared" si="16"/>
        <v>7.699999999999989</v>
      </c>
      <c r="C89" s="17">
        <f t="shared" si="17"/>
        <v>0.1</v>
      </c>
      <c r="D89" s="6">
        <f t="shared" si="18"/>
        <v>0.35</v>
      </c>
      <c r="E89" s="6">
        <f t="shared" si="19"/>
        <v>0.17</v>
      </c>
      <c r="F89" s="7"/>
      <c r="G89" s="6">
        <f t="shared" si="20"/>
        <v>0.22</v>
      </c>
      <c r="H89" s="6">
        <f t="shared" si="21"/>
        <v>0.11</v>
      </c>
      <c r="I89" s="6">
        <f t="shared" si="22"/>
        <v>0.006</v>
      </c>
      <c r="J89" s="6">
        <f t="shared" si="23"/>
        <v>0.015</v>
      </c>
      <c r="K89" s="6">
        <f t="shared" si="24"/>
        <v>67.4362</v>
      </c>
      <c r="L89" s="6">
        <f t="shared" si="25"/>
        <v>116.7203</v>
      </c>
      <c r="M89" s="6">
        <f t="shared" si="26"/>
        <v>60.4199</v>
      </c>
      <c r="N89" s="23">
        <f t="shared" si="27"/>
        <v>26.1321</v>
      </c>
      <c r="O89" s="25">
        <f t="shared" si="28"/>
        <v>187.7465</v>
      </c>
      <c r="P89" s="26">
        <f t="shared" si="29"/>
        <v>240.9931</v>
      </c>
    </row>
    <row r="90" spans="1:16" ht="13.5" thickBot="1">
      <c r="A90" s="15">
        <f t="shared" si="15"/>
        <v>78</v>
      </c>
      <c r="B90" s="20">
        <f t="shared" si="16"/>
        <v>7.799999999999988</v>
      </c>
      <c r="C90" s="17">
        <f t="shared" si="17"/>
        <v>0.1</v>
      </c>
      <c r="D90" s="6">
        <f t="shared" si="18"/>
        <v>0.35</v>
      </c>
      <c r="E90" s="6">
        <f t="shared" si="19"/>
        <v>0.17</v>
      </c>
      <c r="G90" s="6">
        <f t="shared" si="20"/>
        <v>0.22</v>
      </c>
      <c r="H90" s="6">
        <f t="shared" si="21"/>
        <v>0.11</v>
      </c>
      <c r="I90" s="6">
        <f t="shared" si="22"/>
        <v>0.006</v>
      </c>
      <c r="J90" s="6">
        <f t="shared" si="23"/>
        <v>0.015</v>
      </c>
      <c r="K90" s="6">
        <f t="shared" si="24"/>
        <v>65.7113</v>
      </c>
      <c r="L90" s="6">
        <f t="shared" si="25"/>
        <v>115.3763</v>
      </c>
      <c r="M90" s="6">
        <f t="shared" si="26"/>
        <v>59.7242</v>
      </c>
      <c r="N90" s="23">
        <f t="shared" si="27"/>
        <v>26.5092</v>
      </c>
      <c r="O90" s="25">
        <f t="shared" si="28"/>
        <v>182.78</v>
      </c>
      <c r="P90" s="26">
        <f t="shared" si="29"/>
        <v>244.3146</v>
      </c>
    </row>
    <row r="91" spans="1:16" ht="13.5" thickBot="1">
      <c r="A91" s="15">
        <f t="shared" si="15"/>
        <v>79</v>
      </c>
      <c r="B91" s="20">
        <f t="shared" si="16"/>
        <v>7.899999999999988</v>
      </c>
      <c r="C91" s="17">
        <f t="shared" si="17"/>
        <v>0.1</v>
      </c>
      <c r="D91" s="6">
        <f t="shared" si="18"/>
        <v>0.35</v>
      </c>
      <c r="E91" s="6">
        <f t="shared" si="19"/>
        <v>0.17</v>
      </c>
      <c r="G91" s="6">
        <f t="shared" si="20"/>
        <v>0.22</v>
      </c>
      <c r="H91" s="6">
        <f t="shared" si="21"/>
        <v>0.11</v>
      </c>
      <c r="I91" s="6">
        <f t="shared" si="22"/>
        <v>0.006</v>
      </c>
      <c r="J91" s="6">
        <f t="shared" si="23"/>
        <v>0.015</v>
      </c>
      <c r="K91" s="6">
        <f t="shared" si="24"/>
        <v>63.973</v>
      </c>
      <c r="L91" s="6">
        <f t="shared" si="25"/>
        <v>113.8723</v>
      </c>
      <c r="M91" s="6">
        <f t="shared" si="26"/>
        <v>58.9457</v>
      </c>
      <c r="N91" s="23">
        <f t="shared" si="27"/>
        <v>26.8746</v>
      </c>
      <c r="O91" s="25">
        <f t="shared" si="28"/>
        <v>177.7901</v>
      </c>
      <c r="P91" s="26">
        <f t="shared" si="29"/>
        <v>247.5217</v>
      </c>
    </row>
    <row r="92" spans="1:16" ht="13.5" thickBot="1">
      <c r="A92" s="15">
        <f t="shared" si="15"/>
        <v>80</v>
      </c>
      <c r="B92" s="20">
        <f t="shared" si="16"/>
        <v>7.999999999999988</v>
      </c>
      <c r="C92" s="17">
        <f t="shared" si="17"/>
        <v>0.1</v>
      </c>
      <c r="D92" s="6">
        <f t="shared" si="18"/>
        <v>0.35</v>
      </c>
      <c r="E92" s="6">
        <f t="shared" si="19"/>
        <v>0.17</v>
      </c>
      <c r="G92" s="6">
        <f t="shared" si="20"/>
        <v>0.22</v>
      </c>
      <c r="H92" s="6">
        <f t="shared" si="21"/>
        <v>0.11</v>
      </c>
      <c r="I92" s="6">
        <f t="shared" si="22"/>
        <v>0.006</v>
      </c>
      <c r="J92" s="6">
        <f t="shared" si="23"/>
        <v>0.015</v>
      </c>
      <c r="K92" s="6">
        <f t="shared" si="24"/>
        <v>62.2265</v>
      </c>
      <c r="L92" s="6">
        <f t="shared" si="25"/>
        <v>112.2176</v>
      </c>
      <c r="M92" s="6">
        <f t="shared" si="26"/>
        <v>58.0891</v>
      </c>
      <c r="N92" s="23">
        <f t="shared" si="27"/>
        <v>27.2274</v>
      </c>
      <c r="O92" s="25">
        <f t="shared" si="28"/>
        <v>172.791</v>
      </c>
      <c r="P92" s="26">
        <f t="shared" si="29"/>
        <v>250.6079</v>
      </c>
    </row>
    <row r="93" spans="1:16" ht="13.5" thickBot="1">
      <c r="A93" s="15">
        <f t="shared" si="15"/>
        <v>81</v>
      </c>
      <c r="B93" s="20">
        <f t="shared" si="16"/>
        <v>8.099999999999987</v>
      </c>
      <c r="C93" s="17">
        <f t="shared" si="17"/>
        <v>0.1</v>
      </c>
      <c r="D93" s="6">
        <f t="shared" si="18"/>
        <v>0.35</v>
      </c>
      <c r="E93" s="6">
        <f t="shared" si="19"/>
        <v>0.17</v>
      </c>
      <c r="G93" s="6">
        <f t="shared" si="20"/>
        <v>0.22</v>
      </c>
      <c r="H93" s="6">
        <f t="shared" si="21"/>
        <v>0.11</v>
      </c>
      <c r="I93" s="6">
        <f t="shared" si="22"/>
        <v>0.006</v>
      </c>
      <c r="J93" s="6">
        <f t="shared" si="23"/>
        <v>0.015</v>
      </c>
      <c r="K93" s="6">
        <f t="shared" si="24"/>
        <v>60.4769</v>
      </c>
      <c r="L93" s="6">
        <f t="shared" si="25"/>
        <v>110.4221</v>
      </c>
      <c r="M93" s="6">
        <f t="shared" si="26"/>
        <v>57.1597</v>
      </c>
      <c r="N93" s="23">
        <f t="shared" si="27"/>
        <v>27.5669</v>
      </c>
      <c r="O93" s="25">
        <f t="shared" si="28"/>
        <v>167.7965</v>
      </c>
      <c r="P93" s="26">
        <f t="shared" si="29"/>
        <v>253.5672</v>
      </c>
    </row>
    <row r="94" spans="1:16" ht="13.5" thickBot="1">
      <c r="A94" s="15">
        <f t="shared" si="15"/>
        <v>82</v>
      </c>
      <c r="B94" s="20">
        <f t="shared" si="16"/>
        <v>8.199999999999987</v>
      </c>
      <c r="C94" s="17">
        <f t="shared" si="17"/>
        <v>0.1</v>
      </c>
      <c r="D94" s="6">
        <f t="shared" si="18"/>
        <v>0.35</v>
      </c>
      <c r="E94" s="6">
        <f t="shared" si="19"/>
        <v>0.17</v>
      </c>
      <c r="G94" s="6">
        <f t="shared" si="20"/>
        <v>0.22</v>
      </c>
      <c r="H94" s="6">
        <f t="shared" si="21"/>
        <v>0.11</v>
      </c>
      <c r="I94" s="6">
        <f t="shared" si="22"/>
        <v>0.006</v>
      </c>
      <c r="J94" s="6">
        <f t="shared" si="23"/>
        <v>0.015</v>
      </c>
      <c r="K94" s="6">
        <f t="shared" si="24"/>
        <v>58.7288</v>
      </c>
      <c r="L94" s="6">
        <f t="shared" si="25"/>
        <v>108.4966</v>
      </c>
      <c r="M94" s="6">
        <f t="shared" si="26"/>
        <v>56.1629</v>
      </c>
      <c r="N94" s="23">
        <f t="shared" si="27"/>
        <v>27.8924</v>
      </c>
      <c r="O94" s="25">
        <f t="shared" si="28"/>
        <v>162.8197</v>
      </c>
      <c r="P94" s="26">
        <f t="shared" si="29"/>
        <v>256.3943</v>
      </c>
    </row>
    <row r="95" spans="1:16" ht="13.5" thickBot="1">
      <c r="A95" s="15">
        <f t="shared" si="15"/>
        <v>83</v>
      </c>
      <c r="B95" s="20">
        <f t="shared" si="16"/>
        <v>8.299999999999986</v>
      </c>
      <c r="C95" s="17">
        <f t="shared" si="17"/>
        <v>0.1</v>
      </c>
      <c r="D95" s="6">
        <f t="shared" si="18"/>
        <v>0.35</v>
      </c>
      <c r="E95" s="6">
        <f t="shared" si="19"/>
        <v>0.17</v>
      </c>
      <c r="G95" s="6">
        <f t="shared" si="20"/>
        <v>0.22</v>
      </c>
      <c r="H95" s="6">
        <f t="shared" si="21"/>
        <v>0.11</v>
      </c>
      <c r="I95" s="6">
        <f t="shared" si="22"/>
        <v>0.006</v>
      </c>
      <c r="J95" s="6">
        <f t="shared" si="23"/>
        <v>0.015</v>
      </c>
      <c r="K95" s="6">
        <f t="shared" si="24"/>
        <v>56.9869</v>
      </c>
      <c r="L95" s="6">
        <f t="shared" si="25"/>
        <v>106.4524</v>
      </c>
      <c r="M95" s="6">
        <f t="shared" si="26"/>
        <v>55.1048</v>
      </c>
      <c r="N95" s="23">
        <f t="shared" si="27"/>
        <v>28.2034</v>
      </c>
      <c r="O95" s="25">
        <f t="shared" si="28"/>
        <v>157.8732</v>
      </c>
      <c r="P95" s="26">
        <f t="shared" si="29"/>
        <v>259.0844</v>
      </c>
    </row>
    <row r="96" spans="1:16" ht="13.5" thickBot="1">
      <c r="A96" s="15">
        <f t="shared" si="15"/>
        <v>84</v>
      </c>
      <c r="B96" s="20">
        <f t="shared" si="16"/>
        <v>8.399999999999986</v>
      </c>
      <c r="C96" s="17">
        <f t="shared" si="17"/>
        <v>0.1</v>
      </c>
      <c r="D96" s="6">
        <f t="shared" si="18"/>
        <v>0.35</v>
      </c>
      <c r="E96" s="6">
        <f t="shared" si="19"/>
        <v>0.17</v>
      </c>
      <c r="G96" s="6">
        <f t="shared" si="20"/>
        <v>0.22</v>
      </c>
      <c r="H96" s="6">
        <f t="shared" si="21"/>
        <v>0.11</v>
      </c>
      <c r="I96" s="6">
        <f t="shared" si="22"/>
        <v>0.006</v>
      </c>
      <c r="J96" s="6">
        <f t="shared" si="23"/>
        <v>0.015</v>
      </c>
      <c r="K96" s="6">
        <f t="shared" si="24"/>
        <v>55.2556</v>
      </c>
      <c r="L96" s="6">
        <f t="shared" si="25"/>
        <v>104.3013</v>
      </c>
      <c r="M96" s="6">
        <f t="shared" si="26"/>
        <v>53.9913</v>
      </c>
      <c r="N96" s="23">
        <f t="shared" si="27"/>
        <v>28.4993</v>
      </c>
      <c r="O96" s="25">
        <f t="shared" si="28"/>
        <v>152.9686</v>
      </c>
      <c r="P96" s="26">
        <f t="shared" si="29"/>
        <v>261.6336</v>
      </c>
    </row>
    <row r="97" spans="1:16" ht="13.5" thickBot="1">
      <c r="A97" s="15">
        <f t="shared" si="15"/>
        <v>85</v>
      </c>
      <c r="B97" s="20">
        <f t="shared" si="16"/>
        <v>8.499999999999986</v>
      </c>
      <c r="C97" s="17">
        <f t="shared" si="17"/>
        <v>0.1</v>
      </c>
      <c r="D97" s="6">
        <f t="shared" si="18"/>
        <v>0.35</v>
      </c>
      <c r="E97" s="6">
        <f t="shared" si="19"/>
        <v>0.17</v>
      </c>
      <c r="G97" s="6">
        <f t="shared" si="20"/>
        <v>0.22</v>
      </c>
      <c r="H97" s="6">
        <f t="shared" si="21"/>
        <v>0.11</v>
      </c>
      <c r="I97" s="6">
        <f t="shared" si="22"/>
        <v>0.006</v>
      </c>
      <c r="J97" s="6">
        <f t="shared" si="23"/>
        <v>0.015</v>
      </c>
      <c r="K97" s="6">
        <f t="shared" si="24"/>
        <v>53.539</v>
      </c>
      <c r="L97" s="6">
        <f t="shared" si="25"/>
        <v>102.0554</v>
      </c>
      <c r="M97" s="6">
        <f t="shared" si="26"/>
        <v>52.8287</v>
      </c>
      <c r="N97" s="23">
        <f t="shared" si="27"/>
        <v>28.7797</v>
      </c>
      <c r="O97" s="25">
        <f t="shared" si="28"/>
        <v>148.117</v>
      </c>
      <c r="P97" s="26">
        <f t="shared" si="29"/>
        <v>264.0385</v>
      </c>
    </row>
    <row r="98" spans="1:16" ht="13.5" thickBot="1">
      <c r="A98" s="15">
        <f t="shared" si="15"/>
        <v>86</v>
      </c>
      <c r="B98" s="20">
        <f t="shared" si="16"/>
        <v>8.599999999999985</v>
      </c>
      <c r="C98" s="17">
        <f t="shared" si="17"/>
        <v>0.1</v>
      </c>
      <c r="D98" s="6">
        <f t="shared" si="18"/>
        <v>0.35</v>
      </c>
      <c r="E98" s="6">
        <f t="shared" si="19"/>
        <v>0.17</v>
      </c>
      <c r="G98" s="6">
        <f t="shared" si="20"/>
        <v>0.22</v>
      </c>
      <c r="H98" s="6">
        <f t="shared" si="21"/>
        <v>0.11</v>
      </c>
      <c r="I98" s="6">
        <f t="shared" si="22"/>
        <v>0.006</v>
      </c>
      <c r="J98" s="6">
        <f t="shared" si="23"/>
        <v>0.015</v>
      </c>
      <c r="K98" s="6">
        <f t="shared" si="24"/>
        <v>51.841</v>
      </c>
      <c r="L98" s="6">
        <f t="shared" si="25"/>
        <v>99.7269</v>
      </c>
      <c r="M98" s="6">
        <f t="shared" si="26"/>
        <v>51.6233</v>
      </c>
      <c r="N98" s="23">
        <f t="shared" si="27"/>
        <v>29.0442</v>
      </c>
      <c r="O98" s="25">
        <f t="shared" si="28"/>
        <v>143.3284</v>
      </c>
      <c r="P98" s="26">
        <f t="shared" si="29"/>
        <v>266.2964</v>
      </c>
    </row>
    <row r="99" spans="1:16" ht="13.5" thickBot="1">
      <c r="A99" s="15">
        <f t="shared" si="15"/>
        <v>87</v>
      </c>
      <c r="B99" s="20">
        <f t="shared" si="16"/>
        <v>8.699999999999985</v>
      </c>
      <c r="C99" s="17">
        <f t="shared" si="17"/>
        <v>0.1</v>
      </c>
      <c r="D99" s="6">
        <f t="shared" si="18"/>
        <v>0.35</v>
      </c>
      <c r="E99" s="6">
        <f t="shared" si="19"/>
        <v>0.17</v>
      </c>
      <c r="G99" s="6">
        <f t="shared" si="20"/>
        <v>0.22</v>
      </c>
      <c r="H99" s="6">
        <f t="shared" si="21"/>
        <v>0.11</v>
      </c>
      <c r="I99" s="6">
        <f t="shared" si="22"/>
        <v>0.006</v>
      </c>
      <c r="J99" s="6">
        <f t="shared" si="23"/>
        <v>0.015</v>
      </c>
      <c r="K99" s="6">
        <f t="shared" si="24"/>
        <v>50.1649</v>
      </c>
      <c r="L99" s="6">
        <f t="shared" si="25"/>
        <v>97.328</v>
      </c>
      <c r="M99" s="6">
        <f t="shared" si="26"/>
        <v>50.3815</v>
      </c>
      <c r="N99" s="23">
        <f t="shared" si="27"/>
        <v>29.2926</v>
      </c>
      <c r="O99" s="25">
        <f t="shared" si="28"/>
        <v>138.6121</v>
      </c>
      <c r="P99" s="26">
        <f t="shared" si="29"/>
        <v>268.4053</v>
      </c>
    </row>
    <row r="100" spans="1:16" ht="13.5" thickBot="1">
      <c r="A100" s="15">
        <f t="shared" si="15"/>
        <v>88</v>
      </c>
      <c r="B100" s="20">
        <f t="shared" si="16"/>
        <v>8.799999999999985</v>
      </c>
      <c r="C100" s="17">
        <f t="shared" si="17"/>
        <v>0.1</v>
      </c>
      <c r="D100" s="6">
        <f t="shared" si="18"/>
        <v>0.35</v>
      </c>
      <c r="E100" s="6">
        <f t="shared" si="19"/>
        <v>0.17</v>
      </c>
      <c r="G100" s="6">
        <f t="shared" si="20"/>
        <v>0.22</v>
      </c>
      <c r="H100" s="6">
        <f t="shared" si="21"/>
        <v>0.11</v>
      </c>
      <c r="I100" s="6">
        <f t="shared" si="22"/>
        <v>0.006</v>
      </c>
      <c r="J100" s="6">
        <f t="shared" si="23"/>
        <v>0.015</v>
      </c>
      <c r="K100" s="6">
        <f t="shared" si="24"/>
        <v>48.5142</v>
      </c>
      <c r="L100" s="6">
        <f t="shared" si="25"/>
        <v>94.8708</v>
      </c>
      <c r="M100" s="6">
        <f t="shared" si="26"/>
        <v>49.1096</v>
      </c>
      <c r="N100" s="23">
        <f t="shared" si="27"/>
        <v>29.5246</v>
      </c>
      <c r="O100" s="25">
        <f t="shared" si="28"/>
        <v>133.9764</v>
      </c>
      <c r="P100" s="26">
        <f t="shared" si="29"/>
        <v>270.3638</v>
      </c>
    </row>
    <row r="101" spans="1:16" ht="13.5" thickBot="1">
      <c r="A101" s="15">
        <f t="shared" si="15"/>
        <v>89</v>
      </c>
      <c r="B101" s="20">
        <f t="shared" si="16"/>
        <v>8.899999999999984</v>
      </c>
      <c r="C101" s="17">
        <f t="shared" si="17"/>
        <v>0.1</v>
      </c>
      <c r="D101" s="6">
        <f t="shared" si="18"/>
        <v>0.35</v>
      </c>
      <c r="E101" s="6">
        <f t="shared" si="19"/>
        <v>0.17</v>
      </c>
      <c r="G101" s="6">
        <f t="shared" si="20"/>
        <v>0.22</v>
      </c>
      <c r="H101" s="6">
        <f t="shared" si="21"/>
        <v>0.11</v>
      </c>
      <c r="I101" s="6">
        <f t="shared" si="22"/>
        <v>0.006</v>
      </c>
      <c r="J101" s="6">
        <f t="shared" si="23"/>
        <v>0.015</v>
      </c>
      <c r="K101" s="6">
        <f t="shared" si="24"/>
        <v>46.8917</v>
      </c>
      <c r="L101" s="6">
        <f t="shared" si="25"/>
        <v>92.367</v>
      </c>
      <c r="M101" s="6">
        <f t="shared" si="26"/>
        <v>47.8135</v>
      </c>
      <c r="N101" s="23">
        <f t="shared" si="27"/>
        <v>29.74</v>
      </c>
      <c r="O101" s="25">
        <f t="shared" si="28"/>
        <v>129.4289</v>
      </c>
      <c r="P101" s="26">
        <f t="shared" si="29"/>
        <v>272.1712</v>
      </c>
    </row>
    <row r="102" spans="1:16" ht="13.5" thickBot="1">
      <c r="A102" s="15">
        <f t="shared" si="15"/>
        <v>90</v>
      </c>
      <c r="B102" s="20">
        <f t="shared" si="16"/>
        <v>8.999999999999984</v>
      </c>
      <c r="C102" s="17">
        <f t="shared" si="17"/>
        <v>0.1</v>
      </c>
      <c r="D102" s="6">
        <f t="shared" si="18"/>
        <v>0.35</v>
      </c>
      <c r="E102" s="6">
        <f t="shared" si="19"/>
        <v>0.17</v>
      </c>
      <c r="G102" s="6">
        <f t="shared" si="20"/>
        <v>0.22</v>
      </c>
      <c r="H102" s="6">
        <f t="shared" si="21"/>
        <v>0.11</v>
      </c>
      <c r="I102" s="6">
        <f t="shared" si="22"/>
        <v>0.006</v>
      </c>
      <c r="J102" s="6">
        <f t="shared" si="23"/>
        <v>0.015</v>
      </c>
      <c r="K102" s="6">
        <f t="shared" si="24"/>
        <v>45.3001</v>
      </c>
      <c r="L102" s="6">
        <f t="shared" si="25"/>
        <v>89.8284</v>
      </c>
      <c r="M102" s="6">
        <f t="shared" si="26"/>
        <v>46.4994</v>
      </c>
      <c r="N102" s="23">
        <f t="shared" si="27"/>
        <v>29.9388</v>
      </c>
      <c r="O102" s="25">
        <f t="shared" si="28"/>
        <v>124.9761</v>
      </c>
      <c r="P102" s="26">
        <f t="shared" si="29"/>
        <v>273.8273</v>
      </c>
    </row>
    <row r="103" spans="1:16" ht="13.5" thickBot="1">
      <c r="A103" s="15">
        <f t="shared" si="15"/>
        <v>91</v>
      </c>
      <c r="B103" s="20">
        <f t="shared" si="16"/>
        <v>9.099999999999984</v>
      </c>
      <c r="C103" s="17">
        <f t="shared" si="17"/>
        <v>0.1</v>
      </c>
      <c r="D103" s="6">
        <f t="shared" si="18"/>
        <v>0.35</v>
      </c>
      <c r="E103" s="6">
        <f t="shared" si="19"/>
        <v>0.17</v>
      </c>
      <c r="G103" s="6">
        <f t="shared" si="20"/>
        <v>0.22</v>
      </c>
      <c r="H103" s="6">
        <f t="shared" si="21"/>
        <v>0.11</v>
      </c>
      <c r="I103" s="6">
        <f t="shared" si="22"/>
        <v>0.006</v>
      </c>
      <c r="J103" s="6">
        <f t="shared" si="23"/>
        <v>0.015</v>
      </c>
      <c r="K103" s="6">
        <f t="shared" si="24"/>
        <v>43.7416</v>
      </c>
      <c r="L103" s="6">
        <f t="shared" si="25"/>
        <v>87.2658</v>
      </c>
      <c r="M103" s="6">
        <f t="shared" si="26"/>
        <v>45.1729</v>
      </c>
      <c r="N103" s="23">
        <f t="shared" si="27"/>
        <v>30.121</v>
      </c>
      <c r="O103" s="25">
        <f t="shared" si="28"/>
        <v>120.6237</v>
      </c>
      <c r="P103" s="26">
        <f t="shared" si="29"/>
        <v>275.3325</v>
      </c>
    </row>
    <row r="104" spans="1:16" ht="13.5" thickBot="1">
      <c r="A104" s="15">
        <f t="shared" si="15"/>
        <v>92</v>
      </c>
      <c r="B104" s="20">
        <f t="shared" si="16"/>
        <v>9.199999999999983</v>
      </c>
      <c r="C104" s="17">
        <f t="shared" si="17"/>
        <v>0.1</v>
      </c>
      <c r="D104" s="6">
        <f t="shared" si="18"/>
        <v>0.35</v>
      </c>
      <c r="E104" s="6">
        <f t="shared" si="19"/>
        <v>0.17</v>
      </c>
      <c r="G104" s="6">
        <f t="shared" si="20"/>
        <v>0.22</v>
      </c>
      <c r="H104" s="6">
        <f t="shared" si="21"/>
        <v>0.11</v>
      </c>
      <c r="I104" s="6">
        <f t="shared" si="22"/>
        <v>0.006</v>
      </c>
      <c r="J104" s="6">
        <f t="shared" si="23"/>
        <v>0.015</v>
      </c>
      <c r="K104" s="6">
        <f t="shared" si="24"/>
        <v>42.2183</v>
      </c>
      <c r="L104" s="6">
        <f t="shared" si="25"/>
        <v>84.6896</v>
      </c>
      <c r="M104" s="6">
        <f t="shared" si="26"/>
        <v>43.8393</v>
      </c>
      <c r="N104" s="23">
        <f t="shared" si="27"/>
        <v>30.2866</v>
      </c>
      <c r="O104" s="25">
        <f t="shared" si="28"/>
        <v>116.3766</v>
      </c>
      <c r="P104" s="26">
        <f t="shared" si="29"/>
        <v>276.6878</v>
      </c>
    </row>
    <row r="105" spans="1:16" ht="13.5" thickBot="1">
      <c r="A105" s="15">
        <f t="shared" si="15"/>
        <v>93</v>
      </c>
      <c r="B105" s="20">
        <f t="shared" si="16"/>
        <v>9.299999999999983</v>
      </c>
      <c r="C105" s="17">
        <f t="shared" si="17"/>
        <v>0.1</v>
      </c>
      <c r="D105" s="6">
        <f t="shared" si="18"/>
        <v>0.35</v>
      </c>
      <c r="E105" s="6">
        <f t="shared" si="19"/>
        <v>0.17</v>
      </c>
      <c r="G105" s="6">
        <f t="shared" si="20"/>
        <v>0.22</v>
      </c>
      <c r="H105" s="6">
        <f t="shared" si="21"/>
        <v>0.11</v>
      </c>
      <c r="I105" s="6">
        <f t="shared" si="22"/>
        <v>0.006</v>
      </c>
      <c r="J105" s="6">
        <f t="shared" si="23"/>
        <v>0.015</v>
      </c>
      <c r="K105" s="6">
        <f t="shared" si="24"/>
        <v>40.7318</v>
      </c>
      <c r="L105" s="6">
        <f t="shared" si="25"/>
        <v>82.11</v>
      </c>
      <c r="M105" s="6">
        <f t="shared" si="26"/>
        <v>42.504</v>
      </c>
      <c r="N105" s="23">
        <f t="shared" si="27"/>
        <v>30.4357</v>
      </c>
      <c r="O105" s="25">
        <f t="shared" si="28"/>
        <v>112.2388</v>
      </c>
      <c r="P105" s="26">
        <f t="shared" si="29"/>
        <v>277.8946</v>
      </c>
    </row>
    <row r="106" spans="1:16" ht="13.5" thickBot="1">
      <c r="A106" s="15">
        <f t="shared" si="15"/>
        <v>94</v>
      </c>
      <c r="B106" s="20">
        <f t="shared" si="16"/>
        <v>9.399999999999983</v>
      </c>
      <c r="C106" s="17">
        <f t="shared" si="17"/>
        <v>0.1</v>
      </c>
      <c r="D106" s="6">
        <f t="shared" si="18"/>
        <v>0.35</v>
      </c>
      <c r="E106" s="6">
        <f t="shared" si="19"/>
        <v>0.17</v>
      </c>
      <c r="G106" s="6">
        <f t="shared" si="20"/>
        <v>0.22</v>
      </c>
      <c r="H106" s="6">
        <f t="shared" si="21"/>
        <v>0.11</v>
      </c>
      <c r="I106" s="6">
        <f t="shared" si="22"/>
        <v>0.006</v>
      </c>
      <c r="J106" s="6">
        <f t="shared" si="23"/>
        <v>0.015</v>
      </c>
      <c r="K106" s="6">
        <f t="shared" si="24"/>
        <v>39.2836</v>
      </c>
      <c r="L106" s="6">
        <f t="shared" si="25"/>
        <v>79.5359</v>
      </c>
      <c r="M106" s="6">
        <f t="shared" si="26"/>
        <v>41.1715</v>
      </c>
      <c r="N106" s="23">
        <f t="shared" si="27"/>
        <v>30.5684</v>
      </c>
      <c r="O106" s="25">
        <f t="shared" si="28"/>
        <v>108.2136</v>
      </c>
      <c r="P106" s="26">
        <f t="shared" si="29"/>
        <v>278.9549</v>
      </c>
    </row>
    <row r="107" spans="1:16" ht="13.5" thickBot="1">
      <c r="A107" s="15">
        <f t="shared" si="15"/>
        <v>95</v>
      </c>
      <c r="B107" s="20">
        <f t="shared" si="16"/>
        <v>9.499999999999982</v>
      </c>
      <c r="C107" s="17">
        <f t="shared" si="17"/>
        <v>0.1</v>
      </c>
      <c r="D107" s="6">
        <f t="shared" si="18"/>
        <v>0.35</v>
      </c>
      <c r="E107" s="6">
        <f t="shared" si="19"/>
        <v>0.17</v>
      </c>
      <c r="G107" s="6">
        <f t="shared" si="20"/>
        <v>0.22</v>
      </c>
      <c r="H107" s="6">
        <f t="shared" si="21"/>
        <v>0.11</v>
      </c>
      <c r="I107" s="6">
        <f t="shared" si="22"/>
        <v>0.006</v>
      </c>
      <c r="J107" s="6">
        <f t="shared" si="23"/>
        <v>0.015</v>
      </c>
      <c r="K107" s="6">
        <f t="shared" si="24"/>
        <v>37.8748</v>
      </c>
      <c r="L107" s="6">
        <f t="shared" si="25"/>
        <v>76.9761</v>
      </c>
      <c r="M107" s="6">
        <f t="shared" si="26"/>
        <v>39.8465</v>
      </c>
      <c r="N107" s="23">
        <f t="shared" si="27"/>
        <v>30.685</v>
      </c>
      <c r="O107" s="25">
        <f t="shared" si="28"/>
        <v>104.3035</v>
      </c>
      <c r="P107" s="26">
        <f t="shared" si="29"/>
        <v>279.8711</v>
      </c>
    </row>
    <row r="108" spans="1:16" ht="13.5" thickBot="1">
      <c r="A108" s="15">
        <f t="shared" si="15"/>
        <v>96</v>
      </c>
      <c r="B108" s="20">
        <f t="shared" si="16"/>
        <v>9.599999999999982</v>
      </c>
      <c r="C108" s="17">
        <f t="shared" si="17"/>
        <v>0.1</v>
      </c>
      <c r="D108" s="6">
        <f t="shared" si="18"/>
        <v>0.35</v>
      </c>
      <c r="E108" s="6">
        <f t="shared" si="19"/>
        <v>0.17</v>
      </c>
      <c r="G108" s="6">
        <f t="shared" si="20"/>
        <v>0.22</v>
      </c>
      <c r="H108" s="6">
        <f t="shared" si="21"/>
        <v>0.11</v>
      </c>
      <c r="I108" s="6">
        <f t="shared" si="22"/>
        <v>0.006</v>
      </c>
      <c r="J108" s="6">
        <f t="shared" si="23"/>
        <v>0.015</v>
      </c>
      <c r="K108" s="6">
        <f t="shared" si="24"/>
        <v>36.5062</v>
      </c>
      <c r="L108" s="6">
        <f t="shared" si="25"/>
        <v>74.4384</v>
      </c>
      <c r="M108" s="6">
        <f t="shared" si="26"/>
        <v>38.5328</v>
      </c>
      <c r="N108" s="23">
        <f t="shared" si="27"/>
        <v>30.7858</v>
      </c>
      <c r="O108" s="25">
        <f t="shared" si="28"/>
        <v>100.5103</v>
      </c>
      <c r="P108" s="26">
        <f t="shared" si="29"/>
        <v>280.6458</v>
      </c>
    </row>
    <row r="109" spans="1:16" ht="13.5" thickBot="1">
      <c r="A109" s="15">
        <f t="shared" si="15"/>
        <v>97</v>
      </c>
      <c r="B109" s="20">
        <f t="shared" si="16"/>
        <v>9.699999999999982</v>
      </c>
      <c r="C109" s="17">
        <f t="shared" si="17"/>
        <v>0.1</v>
      </c>
      <c r="D109" s="6">
        <f t="shared" si="18"/>
        <v>0.35</v>
      </c>
      <c r="E109" s="6">
        <f t="shared" si="19"/>
        <v>0.17</v>
      </c>
      <c r="G109" s="6">
        <f t="shared" si="20"/>
        <v>0.22</v>
      </c>
      <c r="H109" s="6">
        <f t="shared" si="21"/>
        <v>0.11</v>
      </c>
      <c r="I109" s="6">
        <f t="shared" si="22"/>
        <v>0.006</v>
      </c>
      <c r="J109" s="6">
        <f t="shared" si="23"/>
        <v>0.015</v>
      </c>
      <c r="K109" s="6">
        <f t="shared" si="24"/>
        <v>35.1786</v>
      </c>
      <c r="L109" s="6">
        <f t="shared" si="25"/>
        <v>71.9299</v>
      </c>
      <c r="M109" s="6">
        <f t="shared" si="26"/>
        <v>37.2343</v>
      </c>
      <c r="N109" s="23">
        <f t="shared" si="27"/>
        <v>30.871</v>
      </c>
      <c r="O109" s="25">
        <f t="shared" si="28"/>
        <v>96.8352</v>
      </c>
      <c r="P109" s="26">
        <f t="shared" si="29"/>
        <v>281.2821</v>
      </c>
    </row>
    <row r="110" spans="1:16" ht="13.5" thickBot="1">
      <c r="A110" s="15">
        <f t="shared" si="15"/>
        <v>98</v>
      </c>
      <c r="B110" s="20">
        <f t="shared" si="16"/>
        <v>9.799999999999981</v>
      </c>
      <c r="C110" s="17">
        <f t="shared" si="17"/>
        <v>0.1</v>
      </c>
      <c r="D110" s="6">
        <f t="shared" si="18"/>
        <v>0.35</v>
      </c>
      <c r="E110" s="6">
        <f t="shared" si="19"/>
        <v>0.17</v>
      </c>
      <c r="G110" s="6">
        <f t="shared" si="20"/>
        <v>0.22</v>
      </c>
      <c r="H110" s="6">
        <f t="shared" si="21"/>
        <v>0.11</v>
      </c>
      <c r="I110" s="6">
        <f t="shared" si="22"/>
        <v>0.006</v>
      </c>
      <c r="J110" s="6">
        <f t="shared" si="23"/>
        <v>0.015</v>
      </c>
      <c r="K110" s="6">
        <f t="shared" si="24"/>
        <v>33.8923</v>
      </c>
      <c r="L110" s="6">
        <f t="shared" si="25"/>
        <v>69.4569</v>
      </c>
      <c r="M110" s="6">
        <f t="shared" si="26"/>
        <v>35.9542</v>
      </c>
      <c r="N110" s="23">
        <f t="shared" si="27"/>
        <v>30.941</v>
      </c>
      <c r="O110" s="25">
        <f t="shared" si="28"/>
        <v>93.2787</v>
      </c>
      <c r="P110" s="26">
        <f t="shared" si="29"/>
        <v>281.7834</v>
      </c>
    </row>
    <row r="111" spans="1:16" ht="13.5" thickBot="1">
      <c r="A111" s="15">
        <f t="shared" si="15"/>
        <v>99</v>
      </c>
      <c r="B111" s="20">
        <f t="shared" si="16"/>
        <v>9.89999999999998</v>
      </c>
      <c r="C111" s="17">
        <f t="shared" si="17"/>
        <v>0.1</v>
      </c>
      <c r="D111" s="6">
        <f t="shared" si="18"/>
        <v>0.35</v>
      </c>
      <c r="E111" s="6">
        <f t="shared" si="19"/>
        <v>0.17</v>
      </c>
      <c r="G111" s="6">
        <f t="shared" si="20"/>
        <v>0.22</v>
      </c>
      <c r="H111" s="6">
        <f t="shared" si="21"/>
        <v>0.11</v>
      </c>
      <c r="I111" s="6">
        <f t="shared" si="22"/>
        <v>0.006</v>
      </c>
      <c r="J111" s="6">
        <f t="shared" si="23"/>
        <v>0.015</v>
      </c>
      <c r="K111" s="6">
        <f t="shared" si="24"/>
        <v>32.6475</v>
      </c>
      <c r="L111" s="6">
        <f t="shared" si="25"/>
        <v>67.0252</v>
      </c>
      <c r="M111" s="6">
        <f t="shared" si="26"/>
        <v>34.6954</v>
      </c>
      <c r="N111" s="23">
        <f t="shared" si="27"/>
        <v>30.9962</v>
      </c>
      <c r="O111" s="25">
        <f t="shared" si="28"/>
        <v>89.8409</v>
      </c>
      <c r="P111" s="26">
        <f t="shared" si="29"/>
        <v>282.1533</v>
      </c>
    </row>
    <row r="112" spans="1:16" ht="13.5" thickBot="1">
      <c r="A112" s="15">
        <f t="shared" si="15"/>
        <v>100</v>
      </c>
      <c r="B112" s="20">
        <f t="shared" si="16"/>
        <v>9.99999999999998</v>
      </c>
      <c r="C112" s="17">
        <f t="shared" si="17"/>
        <v>0.1</v>
      </c>
      <c r="D112" s="6">
        <f t="shared" si="18"/>
        <v>0.35</v>
      </c>
      <c r="E112" s="6">
        <f t="shared" si="19"/>
        <v>0.17</v>
      </c>
      <c r="G112" s="6">
        <f t="shared" si="20"/>
        <v>0.22</v>
      </c>
      <c r="H112" s="6">
        <f t="shared" si="21"/>
        <v>0.11</v>
      </c>
      <c r="I112" s="6">
        <f t="shared" si="22"/>
        <v>0.006</v>
      </c>
      <c r="J112" s="6">
        <f t="shared" si="23"/>
        <v>0.015</v>
      </c>
      <c r="K112" s="6">
        <f t="shared" si="24"/>
        <v>31.4443</v>
      </c>
      <c r="L112" s="6">
        <f t="shared" si="25"/>
        <v>64.6397</v>
      </c>
      <c r="M112" s="6">
        <f t="shared" si="26"/>
        <v>33.4606</v>
      </c>
      <c r="N112" s="23">
        <f t="shared" si="27"/>
        <v>31.0369</v>
      </c>
      <c r="O112" s="25">
        <f t="shared" si="28"/>
        <v>86.5214</v>
      </c>
      <c r="P112" s="26">
        <f t="shared" si="29"/>
        <v>282.3957</v>
      </c>
    </row>
    <row r="113" spans="1:16" ht="13.5" thickBot="1">
      <c r="A113" s="15">
        <f t="shared" si="15"/>
        <v>101</v>
      </c>
      <c r="B113" s="20">
        <f t="shared" si="16"/>
        <v>10.09999999999998</v>
      </c>
      <c r="C113" s="17">
        <f t="shared" si="17"/>
        <v>0.1</v>
      </c>
      <c r="D113" s="6">
        <f t="shared" si="18"/>
        <v>0.35</v>
      </c>
      <c r="E113" s="6">
        <f t="shared" si="19"/>
        <v>0.17</v>
      </c>
      <c r="G113" s="6">
        <f t="shared" si="20"/>
        <v>0.22</v>
      </c>
      <c r="H113" s="6">
        <f t="shared" si="21"/>
        <v>0.11</v>
      </c>
      <c r="I113" s="6">
        <f t="shared" si="22"/>
        <v>0.006</v>
      </c>
      <c r="J113" s="6">
        <f t="shared" si="23"/>
        <v>0.015</v>
      </c>
      <c r="K113" s="6">
        <f t="shared" si="24"/>
        <v>30.2825</v>
      </c>
      <c r="L113" s="6">
        <f t="shared" si="25"/>
        <v>62.3048</v>
      </c>
      <c r="M113" s="6">
        <f t="shared" si="26"/>
        <v>32.2519</v>
      </c>
      <c r="N113" s="23">
        <f t="shared" si="27"/>
        <v>31.0635</v>
      </c>
      <c r="O113" s="25">
        <f t="shared" si="28"/>
        <v>83.3192</v>
      </c>
      <c r="P113" s="26">
        <f t="shared" si="29"/>
        <v>282.5145</v>
      </c>
    </row>
    <row r="114" spans="1:16" ht="13.5" thickBot="1">
      <c r="A114" s="15">
        <f t="shared" si="15"/>
        <v>102</v>
      </c>
      <c r="B114" s="20">
        <f t="shared" si="16"/>
        <v>10.19999999999998</v>
      </c>
      <c r="C114" s="17">
        <f t="shared" si="17"/>
        <v>0.1</v>
      </c>
      <c r="D114" s="6">
        <f t="shared" si="18"/>
        <v>0.35</v>
      </c>
      <c r="E114" s="6">
        <f t="shared" si="19"/>
        <v>0.17</v>
      </c>
      <c r="G114" s="6">
        <f t="shared" si="20"/>
        <v>0.22</v>
      </c>
      <c r="H114" s="6">
        <f t="shared" si="21"/>
        <v>0.11</v>
      </c>
      <c r="I114" s="6">
        <f t="shared" si="22"/>
        <v>0.006</v>
      </c>
      <c r="J114" s="6">
        <f t="shared" si="23"/>
        <v>0.015</v>
      </c>
      <c r="K114" s="6">
        <f t="shared" si="24"/>
        <v>29.1617</v>
      </c>
      <c r="L114" s="6">
        <f t="shared" si="25"/>
        <v>60.0241</v>
      </c>
      <c r="M114" s="6">
        <f t="shared" si="26"/>
        <v>31.0713</v>
      </c>
      <c r="N114" s="23">
        <f t="shared" si="27"/>
        <v>31.0766</v>
      </c>
      <c r="O114" s="25">
        <f t="shared" si="28"/>
        <v>80.233</v>
      </c>
      <c r="P114" s="26">
        <f t="shared" si="29"/>
        <v>282.514</v>
      </c>
    </row>
    <row r="115" spans="1:16" ht="13.5" thickBot="1">
      <c r="A115" s="15">
        <f t="shared" si="15"/>
        <v>103</v>
      </c>
      <c r="B115" s="20">
        <f t="shared" si="16"/>
        <v>10.29999999999998</v>
      </c>
      <c r="C115" s="17">
        <f t="shared" si="17"/>
        <v>0.1</v>
      </c>
      <c r="D115" s="6">
        <f t="shared" si="18"/>
        <v>0.35</v>
      </c>
      <c r="E115" s="6">
        <f t="shared" si="19"/>
        <v>0.17</v>
      </c>
      <c r="G115" s="6">
        <f t="shared" si="20"/>
        <v>0.22</v>
      </c>
      <c r="H115" s="6">
        <f t="shared" si="21"/>
        <v>0.11</v>
      </c>
      <c r="I115" s="6">
        <f t="shared" si="22"/>
        <v>0.006</v>
      </c>
      <c r="J115" s="6">
        <f t="shared" si="23"/>
        <v>0.015</v>
      </c>
      <c r="K115" s="6">
        <f t="shared" si="24"/>
        <v>28.0816</v>
      </c>
      <c r="L115" s="6">
        <f t="shared" si="25"/>
        <v>57.8007</v>
      </c>
      <c r="M115" s="6">
        <f t="shared" si="26"/>
        <v>29.9204</v>
      </c>
      <c r="N115" s="23">
        <f t="shared" si="27"/>
        <v>31.0765</v>
      </c>
      <c r="O115" s="25">
        <f t="shared" si="28"/>
        <v>77.2611</v>
      </c>
      <c r="P115" s="26">
        <f t="shared" si="29"/>
        <v>282.3984</v>
      </c>
    </row>
    <row r="116" spans="1:16" ht="13.5" thickBot="1">
      <c r="A116" s="15">
        <f t="shared" si="15"/>
        <v>104</v>
      </c>
      <c r="B116" s="20">
        <f t="shared" si="16"/>
        <v>10.399999999999979</v>
      </c>
      <c r="C116" s="17">
        <f t="shared" si="17"/>
        <v>0.1</v>
      </c>
      <c r="D116" s="6">
        <f t="shared" si="18"/>
        <v>0.35</v>
      </c>
      <c r="E116" s="6">
        <f t="shared" si="19"/>
        <v>0.17</v>
      </c>
      <c r="G116" s="6">
        <f t="shared" si="20"/>
        <v>0.22</v>
      </c>
      <c r="H116" s="6">
        <f t="shared" si="21"/>
        <v>0.11</v>
      </c>
      <c r="I116" s="6">
        <f t="shared" si="22"/>
        <v>0.006</v>
      </c>
      <c r="J116" s="6">
        <f t="shared" si="23"/>
        <v>0.015</v>
      </c>
      <c r="K116" s="6">
        <f t="shared" si="24"/>
        <v>27.0414</v>
      </c>
      <c r="L116" s="6">
        <f t="shared" si="25"/>
        <v>55.6369</v>
      </c>
      <c r="M116" s="6">
        <f t="shared" si="26"/>
        <v>28.8003</v>
      </c>
      <c r="N116" s="23">
        <f t="shared" si="27"/>
        <v>31.0638</v>
      </c>
      <c r="O116" s="25">
        <f t="shared" si="28"/>
        <v>74.4016</v>
      </c>
      <c r="P116" s="26">
        <f t="shared" si="29"/>
        <v>282.1721</v>
      </c>
    </row>
    <row r="117" spans="1:16" ht="13.5" thickBot="1">
      <c r="A117" s="15">
        <f t="shared" si="15"/>
        <v>105</v>
      </c>
      <c r="B117" s="20">
        <f t="shared" si="16"/>
        <v>10.499999999999979</v>
      </c>
      <c r="C117" s="17">
        <f t="shared" si="17"/>
        <v>0.1</v>
      </c>
      <c r="D117" s="6">
        <f t="shared" si="18"/>
        <v>0.35</v>
      </c>
      <c r="E117" s="6">
        <f t="shared" si="19"/>
        <v>0.17</v>
      </c>
      <c r="G117" s="6">
        <f t="shared" si="20"/>
        <v>0.22</v>
      </c>
      <c r="H117" s="6">
        <f t="shared" si="21"/>
        <v>0.11</v>
      </c>
      <c r="I117" s="6">
        <f t="shared" si="22"/>
        <v>0.006</v>
      </c>
      <c r="J117" s="6">
        <f t="shared" si="23"/>
        <v>0.015</v>
      </c>
      <c r="K117" s="6">
        <f t="shared" si="24"/>
        <v>26.0406</v>
      </c>
      <c r="L117" s="6">
        <f t="shared" si="25"/>
        <v>53.5348</v>
      </c>
      <c r="M117" s="6">
        <f t="shared" si="26"/>
        <v>27.7122</v>
      </c>
      <c r="N117" s="23">
        <f t="shared" si="27"/>
        <v>31.0389</v>
      </c>
      <c r="O117" s="25">
        <f t="shared" si="28"/>
        <v>71.6522</v>
      </c>
      <c r="P117" s="26">
        <f t="shared" si="29"/>
        <v>281.8394</v>
      </c>
    </row>
    <row r="118" spans="1:16" ht="13.5" thickBot="1">
      <c r="A118" s="15">
        <f t="shared" si="15"/>
        <v>106</v>
      </c>
      <c r="B118" s="20">
        <f t="shared" si="16"/>
        <v>10.599999999999978</v>
      </c>
      <c r="C118" s="17">
        <f t="shared" si="17"/>
        <v>0.1</v>
      </c>
      <c r="D118" s="6">
        <f t="shared" si="18"/>
        <v>0.35</v>
      </c>
      <c r="E118" s="6">
        <f t="shared" si="19"/>
        <v>0.17</v>
      </c>
      <c r="G118" s="6">
        <f t="shared" si="20"/>
        <v>0.22</v>
      </c>
      <c r="H118" s="6">
        <f t="shared" si="21"/>
        <v>0.11</v>
      </c>
      <c r="I118" s="6">
        <f t="shared" si="22"/>
        <v>0.006</v>
      </c>
      <c r="J118" s="6">
        <f t="shared" si="23"/>
        <v>0.015</v>
      </c>
      <c r="K118" s="6">
        <f t="shared" si="24"/>
        <v>25.0783</v>
      </c>
      <c r="L118" s="6">
        <f t="shared" si="25"/>
        <v>51.4958</v>
      </c>
      <c r="M118" s="6">
        <f t="shared" si="26"/>
        <v>26.6566</v>
      </c>
      <c r="N118" s="23">
        <f t="shared" si="27"/>
        <v>31.0023</v>
      </c>
      <c r="O118" s="25">
        <f t="shared" si="28"/>
        <v>69.0105</v>
      </c>
      <c r="P118" s="26">
        <f t="shared" si="29"/>
        <v>281.4048</v>
      </c>
    </row>
    <row r="119" spans="1:16" ht="13.5" thickBot="1">
      <c r="A119" s="15">
        <f t="shared" si="15"/>
        <v>107</v>
      </c>
      <c r="B119" s="20">
        <f t="shared" si="16"/>
        <v>10.699999999999978</v>
      </c>
      <c r="C119" s="17">
        <f t="shared" si="17"/>
        <v>0.1</v>
      </c>
      <c r="D119" s="6">
        <f t="shared" si="18"/>
        <v>0.35</v>
      </c>
      <c r="E119" s="6">
        <f t="shared" si="19"/>
        <v>0.17</v>
      </c>
      <c r="G119" s="6">
        <f t="shared" si="20"/>
        <v>0.22</v>
      </c>
      <c r="H119" s="6">
        <f t="shared" si="21"/>
        <v>0.11</v>
      </c>
      <c r="I119" s="6">
        <f t="shared" si="22"/>
        <v>0.006</v>
      </c>
      <c r="J119" s="6">
        <f t="shared" si="23"/>
        <v>0.015</v>
      </c>
      <c r="K119" s="6">
        <f t="shared" si="24"/>
        <v>24.1537</v>
      </c>
      <c r="L119" s="6">
        <f t="shared" si="25"/>
        <v>49.5207</v>
      </c>
      <c r="M119" s="6">
        <f t="shared" si="26"/>
        <v>25.6342</v>
      </c>
      <c r="N119" s="23">
        <f t="shared" si="27"/>
        <v>30.9545</v>
      </c>
      <c r="O119" s="25">
        <f t="shared" si="28"/>
        <v>66.4738</v>
      </c>
      <c r="P119" s="26">
        <f t="shared" si="29"/>
        <v>280.8728</v>
      </c>
    </row>
    <row r="120" spans="1:16" ht="13.5" thickBot="1">
      <c r="A120" s="15">
        <f t="shared" si="15"/>
        <v>108</v>
      </c>
      <c r="B120" s="20">
        <f t="shared" si="16"/>
        <v>10.799999999999978</v>
      </c>
      <c r="C120" s="17">
        <f t="shared" si="17"/>
        <v>0.1</v>
      </c>
      <c r="D120" s="6">
        <f t="shared" si="18"/>
        <v>0.35</v>
      </c>
      <c r="E120" s="6">
        <f t="shared" si="19"/>
        <v>0.17</v>
      </c>
      <c r="G120" s="6">
        <f t="shared" si="20"/>
        <v>0.22</v>
      </c>
      <c r="H120" s="6">
        <f t="shared" si="21"/>
        <v>0.11</v>
      </c>
      <c r="I120" s="6">
        <f t="shared" si="22"/>
        <v>0.006</v>
      </c>
      <c r="J120" s="6">
        <f t="shared" si="23"/>
        <v>0.015</v>
      </c>
      <c r="K120" s="6">
        <f t="shared" si="24"/>
        <v>23.2658</v>
      </c>
      <c r="L120" s="6">
        <f t="shared" si="25"/>
        <v>47.6102</v>
      </c>
      <c r="M120" s="6">
        <f t="shared" si="26"/>
        <v>24.6453</v>
      </c>
      <c r="N120" s="23">
        <f t="shared" si="27"/>
        <v>30.896</v>
      </c>
      <c r="O120" s="25">
        <f t="shared" si="28"/>
        <v>64.0394</v>
      </c>
      <c r="P120" s="26">
        <f t="shared" si="29"/>
        <v>280.2477</v>
      </c>
    </row>
    <row r="121" spans="1:16" ht="13.5" thickBot="1">
      <c r="A121" s="15">
        <f t="shared" si="15"/>
        <v>109</v>
      </c>
      <c r="B121" s="20">
        <f t="shared" si="16"/>
        <v>10.899999999999977</v>
      </c>
      <c r="C121" s="17">
        <f t="shared" si="17"/>
        <v>0.1</v>
      </c>
      <c r="D121" s="6">
        <f t="shared" si="18"/>
        <v>0.35</v>
      </c>
      <c r="E121" s="6">
        <f t="shared" si="19"/>
        <v>0.17</v>
      </c>
      <c r="G121" s="6">
        <f t="shared" si="20"/>
        <v>0.22</v>
      </c>
      <c r="H121" s="6">
        <f t="shared" si="21"/>
        <v>0.11</v>
      </c>
      <c r="I121" s="6">
        <f t="shared" si="22"/>
        <v>0.006</v>
      </c>
      <c r="J121" s="6">
        <f t="shared" si="23"/>
        <v>0.015</v>
      </c>
      <c r="K121" s="6">
        <f t="shared" si="24"/>
        <v>22.4138</v>
      </c>
      <c r="L121" s="6">
        <f t="shared" si="25"/>
        <v>45.7646</v>
      </c>
      <c r="M121" s="6">
        <f t="shared" si="26"/>
        <v>23.6899</v>
      </c>
      <c r="N121" s="23">
        <f t="shared" si="27"/>
        <v>30.8272</v>
      </c>
      <c r="O121" s="25">
        <f t="shared" si="28"/>
        <v>61.7043</v>
      </c>
      <c r="P121" s="26">
        <f t="shared" si="29"/>
        <v>279.534</v>
      </c>
    </row>
    <row r="122" spans="1:16" ht="13.5" thickBot="1">
      <c r="A122" s="15">
        <f t="shared" si="15"/>
        <v>110</v>
      </c>
      <c r="B122" s="20">
        <f t="shared" si="16"/>
        <v>10.999999999999977</v>
      </c>
      <c r="C122" s="17">
        <f t="shared" si="17"/>
        <v>0.1</v>
      </c>
      <c r="D122" s="6">
        <f t="shared" si="18"/>
        <v>0.35</v>
      </c>
      <c r="E122" s="6">
        <f t="shared" si="19"/>
        <v>0.17</v>
      </c>
      <c r="G122" s="6">
        <f t="shared" si="20"/>
        <v>0.22</v>
      </c>
      <c r="H122" s="6">
        <f t="shared" si="21"/>
        <v>0.11</v>
      </c>
      <c r="I122" s="6">
        <f t="shared" si="22"/>
        <v>0.006</v>
      </c>
      <c r="J122" s="6">
        <f t="shared" si="23"/>
        <v>0.015</v>
      </c>
      <c r="K122" s="6">
        <f t="shared" si="24"/>
        <v>21.5965</v>
      </c>
      <c r="L122" s="6">
        <f t="shared" si="25"/>
        <v>43.9835</v>
      </c>
      <c r="M122" s="6">
        <f t="shared" si="26"/>
        <v>22.768</v>
      </c>
      <c r="N122" s="23">
        <f t="shared" si="27"/>
        <v>30.7487</v>
      </c>
      <c r="O122" s="25">
        <f t="shared" si="28"/>
        <v>59.4656</v>
      </c>
      <c r="P122" s="26">
        <f t="shared" si="29"/>
        <v>278.7359</v>
      </c>
    </row>
    <row r="123" spans="1:16" ht="13.5" thickBot="1">
      <c r="A123" s="15">
        <f t="shared" si="15"/>
        <v>111</v>
      </c>
      <c r="B123" s="20">
        <f t="shared" si="16"/>
        <v>11.099999999999977</v>
      </c>
      <c r="C123" s="17">
        <f t="shared" si="17"/>
        <v>0.1</v>
      </c>
      <c r="D123" s="6">
        <f t="shared" si="18"/>
        <v>0.35</v>
      </c>
      <c r="E123" s="6">
        <f t="shared" si="19"/>
        <v>0.17</v>
      </c>
      <c r="G123" s="6">
        <f t="shared" si="20"/>
        <v>0.22</v>
      </c>
      <c r="H123" s="6">
        <f t="shared" si="21"/>
        <v>0.11</v>
      </c>
      <c r="I123" s="6">
        <f t="shared" si="22"/>
        <v>0.006</v>
      </c>
      <c r="J123" s="6">
        <f t="shared" si="23"/>
        <v>0.015</v>
      </c>
      <c r="K123" s="6">
        <f t="shared" si="24"/>
        <v>20.813</v>
      </c>
      <c r="L123" s="6">
        <f t="shared" si="25"/>
        <v>42.2668</v>
      </c>
      <c r="M123" s="6">
        <f t="shared" si="26"/>
        <v>21.8793</v>
      </c>
      <c r="N123" s="23">
        <f t="shared" si="27"/>
        <v>30.6609</v>
      </c>
      <c r="O123" s="25">
        <f t="shared" si="28"/>
        <v>57.3202</v>
      </c>
      <c r="P123" s="26">
        <f t="shared" si="29"/>
        <v>277.8577</v>
      </c>
    </row>
    <row r="124" spans="1:16" ht="13.5" thickBot="1">
      <c r="A124" s="15">
        <f t="shared" si="15"/>
        <v>112</v>
      </c>
      <c r="B124" s="20">
        <f t="shared" si="16"/>
        <v>11.199999999999976</v>
      </c>
      <c r="C124" s="17">
        <f t="shared" si="17"/>
        <v>0.1</v>
      </c>
      <c r="D124" s="6">
        <f t="shared" si="18"/>
        <v>0.35</v>
      </c>
      <c r="E124" s="6">
        <f t="shared" si="19"/>
        <v>0.17</v>
      </c>
      <c r="G124" s="6">
        <f t="shared" si="20"/>
        <v>0.22</v>
      </c>
      <c r="H124" s="6">
        <f t="shared" si="21"/>
        <v>0.11</v>
      </c>
      <c r="I124" s="6">
        <f t="shared" si="22"/>
        <v>0.006</v>
      </c>
      <c r="J124" s="6">
        <f t="shared" si="23"/>
        <v>0.015</v>
      </c>
      <c r="K124" s="6">
        <f t="shared" si="24"/>
        <v>20.0621</v>
      </c>
      <c r="L124" s="6">
        <f t="shared" si="25"/>
        <v>40.6135</v>
      </c>
      <c r="M124" s="6">
        <f t="shared" si="26"/>
        <v>21.0235</v>
      </c>
      <c r="N124" s="23">
        <f t="shared" si="27"/>
        <v>30.5643</v>
      </c>
      <c r="O124" s="25">
        <f t="shared" si="28"/>
        <v>55.2651</v>
      </c>
      <c r="P124" s="26">
        <f t="shared" si="29"/>
        <v>276.9036</v>
      </c>
    </row>
    <row r="125" spans="1:16" ht="13.5" thickBot="1">
      <c r="A125" s="15">
        <f t="shared" si="15"/>
        <v>113</v>
      </c>
      <c r="B125" s="20">
        <f t="shared" si="16"/>
        <v>11.299999999999976</v>
      </c>
      <c r="C125" s="17">
        <f t="shared" si="17"/>
        <v>0.1</v>
      </c>
      <c r="D125" s="6">
        <f t="shared" si="18"/>
        <v>0.35</v>
      </c>
      <c r="E125" s="6">
        <f t="shared" si="19"/>
        <v>0.17</v>
      </c>
      <c r="G125" s="6">
        <f t="shared" si="20"/>
        <v>0.22</v>
      </c>
      <c r="H125" s="6">
        <f t="shared" si="21"/>
        <v>0.11</v>
      </c>
      <c r="I125" s="6">
        <f t="shared" si="22"/>
        <v>0.006</v>
      </c>
      <c r="J125" s="6">
        <f t="shared" si="23"/>
        <v>0.015</v>
      </c>
      <c r="K125" s="6">
        <f t="shared" si="24"/>
        <v>19.3428</v>
      </c>
      <c r="L125" s="6">
        <f t="shared" si="25"/>
        <v>39.0229</v>
      </c>
      <c r="M125" s="6">
        <f t="shared" si="26"/>
        <v>20.2001</v>
      </c>
      <c r="N125" s="23">
        <f t="shared" si="27"/>
        <v>30.4594</v>
      </c>
      <c r="O125" s="25">
        <f t="shared" si="28"/>
        <v>53.2971</v>
      </c>
      <c r="P125" s="26">
        <f t="shared" si="29"/>
        <v>275.8777</v>
      </c>
    </row>
    <row r="126" spans="1:16" ht="13.5" thickBot="1">
      <c r="A126" s="15">
        <f t="shared" si="15"/>
        <v>114</v>
      </c>
      <c r="B126" s="20">
        <f t="shared" si="16"/>
        <v>11.399999999999975</v>
      </c>
      <c r="C126" s="17">
        <f t="shared" si="17"/>
        <v>0.1</v>
      </c>
      <c r="D126" s="6">
        <f t="shared" si="18"/>
        <v>0.35</v>
      </c>
      <c r="E126" s="6">
        <f t="shared" si="19"/>
        <v>0.17</v>
      </c>
      <c r="G126" s="6">
        <f t="shared" si="20"/>
        <v>0.22</v>
      </c>
      <c r="H126" s="6">
        <f t="shared" si="21"/>
        <v>0.11</v>
      </c>
      <c r="I126" s="6">
        <f t="shared" si="22"/>
        <v>0.006</v>
      </c>
      <c r="J126" s="6">
        <f t="shared" si="23"/>
        <v>0.015</v>
      </c>
      <c r="K126" s="6">
        <f t="shared" si="24"/>
        <v>18.654</v>
      </c>
      <c r="L126" s="6">
        <f t="shared" si="25"/>
        <v>37.4939</v>
      </c>
      <c r="M126" s="6">
        <f t="shared" si="26"/>
        <v>19.4086</v>
      </c>
      <c r="N126" s="23">
        <f t="shared" si="27"/>
        <v>30.3465</v>
      </c>
      <c r="O126" s="25">
        <f t="shared" si="28"/>
        <v>51.4131</v>
      </c>
      <c r="P126" s="26">
        <f t="shared" si="29"/>
        <v>274.7839</v>
      </c>
    </row>
    <row r="127" spans="1:16" ht="13.5" thickBot="1">
      <c r="A127" s="15">
        <f t="shared" si="15"/>
        <v>115</v>
      </c>
      <c r="B127" s="20">
        <f t="shared" si="16"/>
        <v>11.499999999999975</v>
      </c>
      <c r="C127" s="17">
        <f t="shared" si="17"/>
        <v>0.1</v>
      </c>
      <c r="D127" s="6">
        <f t="shared" si="18"/>
        <v>0.35</v>
      </c>
      <c r="E127" s="6">
        <f t="shared" si="19"/>
        <v>0.17</v>
      </c>
      <c r="G127" s="6">
        <f t="shared" si="20"/>
        <v>0.22</v>
      </c>
      <c r="H127" s="6">
        <f t="shared" si="21"/>
        <v>0.11</v>
      </c>
      <c r="I127" s="6">
        <f t="shared" si="22"/>
        <v>0.006</v>
      </c>
      <c r="J127" s="6">
        <f t="shared" si="23"/>
        <v>0.015</v>
      </c>
      <c r="K127" s="6">
        <f t="shared" si="24"/>
        <v>17.9946</v>
      </c>
      <c r="L127" s="6">
        <f t="shared" si="25"/>
        <v>36.0251</v>
      </c>
      <c r="M127" s="6">
        <f t="shared" si="26"/>
        <v>18.6483</v>
      </c>
      <c r="N127" s="23">
        <f t="shared" si="27"/>
        <v>30.2262</v>
      </c>
      <c r="O127" s="25">
        <f t="shared" si="28"/>
        <v>49.6101</v>
      </c>
      <c r="P127" s="26">
        <f t="shared" si="29"/>
        <v>273.6261</v>
      </c>
    </row>
    <row r="128" spans="1:16" ht="13.5" thickBot="1">
      <c r="A128" s="15">
        <f t="shared" si="15"/>
        <v>116</v>
      </c>
      <c r="B128" s="20">
        <f t="shared" si="16"/>
        <v>11.599999999999975</v>
      </c>
      <c r="C128" s="17">
        <f t="shared" si="17"/>
        <v>0.1</v>
      </c>
      <c r="D128" s="6">
        <f t="shared" si="18"/>
        <v>0.35</v>
      </c>
      <c r="E128" s="6">
        <f t="shared" si="19"/>
        <v>0.17</v>
      </c>
      <c r="G128" s="6">
        <f t="shared" si="20"/>
        <v>0.22</v>
      </c>
      <c r="H128" s="6">
        <f t="shared" si="21"/>
        <v>0.11</v>
      </c>
      <c r="I128" s="6">
        <f t="shared" si="22"/>
        <v>0.006</v>
      </c>
      <c r="J128" s="6">
        <f t="shared" si="23"/>
        <v>0.015</v>
      </c>
      <c r="K128" s="6">
        <f t="shared" si="24"/>
        <v>17.3635</v>
      </c>
      <c r="L128" s="6">
        <f t="shared" si="25"/>
        <v>34.6153</v>
      </c>
      <c r="M128" s="6">
        <f t="shared" si="26"/>
        <v>17.9185</v>
      </c>
      <c r="N128" s="23">
        <f t="shared" si="27"/>
        <v>30.0989</v>
      </c>
      <c r="O128" s="25">
        <f t="shared" si="28"/>
        <v>47.8849</v>
      </c>
      <c r="P128" s="26">
        <f t="shared" si="29"/>
        <v>272.4081</v>
      </c>
    </row>
    <row r="129" spans="1:16" ht="13.5" thickBot="1">
      <c r="A129" s="15">
        <f t="shared" si="15"/>
        <v>117</v>
      </c>
      <c r="B129" s="20">
        <f t="shared" si="16"/>
        <v>11.699999999999974</v>
      </c>
      <c r="C129" s="17">
        <f t="shared" si="17"/>
        <v>0.1</v>
      </c>
      <c r="D129" s="6">
        <f t="shared" si="18"/>
        <v>0.35</v>
      </c>
      <c r="E129" s="6">
        <f t="shared" si="19"/>
        <v>0.17</v>
      </c>
      <c r="G129" s="6">
        <f t="shared" si="20"/>
        <v>0.22</v>
      </c>
      <c r="H129" s="6">
        <f t="shared" si="21"/>
        <v>0.11</v>
      </c>
      <c r="I129" s="6">
        <f t="shared" si="22"/>
        <v>0.006</v>
      </c>
      <c r="J129" s="6">
        <f t="shared" si="23"/>
        <v>0.015</v>
      </c>
      <c r="K129" s="6">
        <f t="shared" si="24"/>
        <v>16.7597</v>
      </c>
      <c r="L129" s="6">
        <f t="shared" si="25"/>
        <v>33.2628</v>
      </c>
      <c r="M129" s="6">
        <f t="shared" si="26"/>
        <v>17.2184</v>
      </c>
      <c r="N129" s="23">
        <f t="shared" si="27"/>
        <v>29.9649</v>
      </c>
      <c r="O129" s="25">
        <f t="shared" si="28"/>
        <v>46.2346</v>
      </c>
      <c r="P129" s="26">
        <f t="shared" si="29"/>
        <v>271.1335</v>
      </c>
    </row>
    <row r="130" spans="1:16" ht="13.5" thickBot="1">
      <c r="A130" s="15">
        <f t="shared" si="15"/>
        <v>118</v>
      </c>
      <c r="B130" s="20">
        <f t="shared" si="16"/>
        <v>11.799999999999974</v>
      </c>
      <c r="C130" s="17">
        <f t="shared" si="17"/>
        <v>0.1</v>
      </c>
      <c r="D130" s="6">
        <f t="shared" si="18"/>
        <v>0.35</v>
      </c>
      <c r="E130" s="6">
        <f t="shared" si="19"/>
        <v>0.17</v>
      </c>
      <c r="G130" s="6">
        <f t="shared" si="20"/>
        <v>0.22</v>
      </c>
      <c r="H130" s="6">
        <f t="shared" si="21"/>
        <v>0.11</v>
      </c>
      <c r="I130" s="6">
        <f t="shared" si="22"/>
        <v>0.006</v>
      </c>
      <c r="J130" s="6">
        <f t="shared" si="23"/>
        <v>0.015</v>
      </c>
      <c r="K130" s="6">
        <f t="shared" si="24"/>
        <v>16.1821</v>
      </c>
      <c r="L130" s="6">
        <f t="shared" si="25"/>
        <v>31.9662</v>
      </c>
      <c r="M130" s="6">
        <f t="shared" si="26"/>
        <v>16.5472</v>
      </c>
      <c r="N130" s="23">
        <f t="shared" si="27"/>
        <v>29.8247</v>
      </c>
      <c r="O130" s="25">
        <f t="shared" si="28"/>
        <v>44.6562</v>
      </c>
      <c r="P130" s="26">
        <f t="shared" si="29"/>
        <v>269.8058</v>
      </c>
    </row>
    <row r="131" spans="1:16" ht="13.5" thickBot="1">
      <c r="A131" s="15">
        <f t="shared" si="15"/>
        <v>119</v>
      </c>
      <c r="B131" s="20">
        <f t="shared" si="16"/>
        <v>11.899999999999974</v>
      </c>
      <c r="C131" s="17">
        <f t="shared" si="17"/>
        <v>0.1</v>
      </c>
      <c r="D131" s="6">
        <f t="shared" si="18"/>
        <v>0.35</v>
      </c>
      <c r="E131" s="6">
        <f t="shared" si="19"/>
        <v>0.17</v>
      </c>
      <c r="G131" s="6">
        <f t="shared" si="20"/>
        <v>0.22</v>
      </c>
      <c r="H131" s="6">
        <f t="shared" si="21"/>
        <v>0.11</v>
      </c>
      <c r="I131" s="6">
        <f t="shared" si="22"/>
        <v>0.006</v>
      </c>
      <c r="J131" s="6">
        <f t="shared" si="23"/>
        <v>0.015</v>
      </c>
      <c r="K131" s="6">
        <f t="shared" si="24"/>
        <v>15.6297</v>
      </c>
      <c r="L131" s="6">
        <f t="shared" si="25"/>
        <v>30.7237</v>
      </c>
      <c r="M131" s="6">
        <f t="shared" si="26"/>
        <v>15.904</v>
      </c>
      <c r="N131" s="23">
        <f t="shared" si="27"/>
        <v>29.6786</v>
      </c>
      <c r="O131" s="25">
        <f t="shared" si="28"/>
        <v>43.1468</v>
      </c>
      <c r="P131" s="26">
        <f t="shared" si="29"/>
        <v>268.4283</v>
      </c>
    </row>
    <row r="132" spans="1:16" ht="13.5" thickBot="1">
      <c r="A132" s="15">
        <f t="shared" si="15"/>
        <v>120</v>
      </c>
      <c r="B132" s="20">
        <f t="shared" si="16"/>
        <v>11.999999999999973</v>
      </c>
      <c r="C132" s="17">
        <f t="shared" si="17"/>
        <v>0.1</v>
      </c>
      <c r="D132" s="6">
        <f t="shared" si="18"/>
        <v>0.35</v>
      </c>
      <c r="E132" s="6">
        <f t="shared" si="19"/>
        <v>0.17</v>
      </c>
      <c r="G132" s="6">
        <f t="shared" si="20"/>
        <v>0.22</v>
      </c>
      <c r="H132" s="6">
        <f t="shared" si="21"/>
        <v>0.11</v>
      </c>
      <c r="I132" s="6">
        <f t="shared" si="22"/>
        <v>0.006</v>
      </c>
      <c r="J132" s="6">
        <f t="shared" si="23"/>
        <v>0.015</v>
      </c>
      <c r="K132" s="6">
        <f t="shared" si="24"/>
        <v>15.1014</v>
      </c>
      <c r="L132" s="6">
        <f t="shared" si="25"/>
        <v>29.5336</v>
      </c>
      <c r="M132" s="6">
        <f t="shared" si="26"/>
        <v>15.288</v>
      </c>
      <c r="N132" s="23">
        <f t="shared" si="27"/>
        <v>29.5271</v>
      </c>
      <c r="O132" s="25">
        <f t="shared" si="28"/>
        <v>41.7036</v>
      </c>
      <c r="P132" s="26">
        <f t="shared" si="29"/>
        <v>267.0044</v>
      </c>
    </row>
    <row r="133" spans="1:16" ht="13.5" thickBot="1">
      <c r="A133" s="15">
        <f t="shared" si="15"/>
        <v>121</v>
      </c>
      <c r="B133" s="20">
        <f t="shared" si="16"/>
        <v>12.099999999999973</v>
      </c>
      <c r="C133" s="17">
        <f t="shared" si="17"/>
        <v>0.1</v>
      </c>
      <c r="D133" s="6">
        <f t="shared" si="18"/>
        <v>0.35</v>
      </c>
      <c r="E133" s="6">
        <f t="shared" si="19"/>
        <v>0.17</v>
      </c>
      <c r="G133" s="6">
        <f t="shared" si="20"/>
        <v>0.22</v>
      </c>
      <c r="H133" s="6">
        <f t="shared" si="21"/>
        <v>0.11</v>
      </c>
      <c r="I133" s="6">
        <f t="shared" si="22"/>
        <v>0.006</v>
      </c>
      <c r="J133" s="6">
        <f t="shared" si="23"/>
        <v>0.015</v>
      </c>
      <c r="K133" s="6">
        <f t="shared" si="24"/>
        <v>14.5963</v>
      </c>
      <c r="L133" s="6">
        <f t="shared" si="25"/>
        <v>28.3944</v>
      </c>
      <c r="M133" s="6">
        <f t="shared" si="26"/>
        <v>14.6983</v>
      </c>
      <c r="N133" s="23">
        <f t="shared" si="27"/>
        <v>29.3705</v>
      </c>
      <c r="O133" s="25">
        <f t="shared" si="28"/>
        <v>40.3238</v>
      </c>
      <c r="P133" s="26">
        <f t="shared" si="29"/>
        <v>265.5372</v>
      </c>
    </row>
    <row r="134" spans="1:16" ht="13.5" thickBot="1">
      <c r="A134" s="15">
        <f t="shared" si="15"/>
        <v>122</v>
      </c>
      <c r="B134" s="20">
        <f t="shared" si="16"/>
        <v>12.199999999999973</v>
      </c>
      <c r="C134" s="17">
        <f t="shared" si="17"/>
        <v>0.1</v>
      </c>
      <c r="D134" s="6">
        <f t="shared" si="18"/>
        <v>0.35</v>
      </c>
      <c r="E134" s="6">
        <f t="shared" si="19"/>
        <v>0.17</v>
      </c>
      <c r="G134" s="6">
        <f t="shared" si="20"/>
        <v>0.22</v>
      </c>
      <c r="H134" s="6">
        <f t="shared" si="21"/>
        <v>0.11</v>
      </c>
      <c r="I134" s="6">
        <f t="shared" si="22"/>
        <v>0.006</v>
      </c>
      <c r="J134" s="6">
        <f t="shared" si="23"/>
        <v>0.015</v>
      </c>
      <c r="K134" s="6">
        <f t="shared" si="24"/>
        <v>14.1133</v>
      </c>
      <c r="L134" s="6">
        <f t="shared" si="25"/>
        <v>27.304</v>
      </c>
      <c r="M134" s="6">
        <f t="shared" si="26"/>
        <v>14.1339</v>
      </c>
      <c r="N134" s="23">
        <f t="shared" si="27"/>
        <v>29.2091</v>
      </c>
      <c r="O134" s="25">
        <f t="shared" si="28"/>
        <v>39.0047</v>
      </c>
      <c r="P134" s="26">
        <f t="shared" si="29"/>
        <v>264.0297</v>
      </c>
    </row>
    <row r="135" spans="1:16" ht="13.5" thickBot="1">
      <c r="A135" s="15">
        <f t="shared" si="15"/>
        <v>123</v>
      </c>
      <c r="B135" s="20">
        <f t="shared" si="16"/>
        <v>12.299999999999972</v>
      </c>
      <c r="C135" s="17">
        <f t="shared" si="17"/>
        <v>0.1</v>
      </c>
      <c r="D135" s="6">
        <f t="shared" si="18"/>
        <v>0.35</v>
      </c>
      <c r="E135" s="6">
        <f t="shared" si="19"/>
        <v>0.17</v>
      </c>
      <c r="G135" s="6">
        <f t="shared" si="20"/>
        <v>0.22</v>
      </c>
      <c r="H135" s="6">
        <f t="shared" si="21"/>
        <v>0.11</v>
      </c>
      <c r="I135" s="6">
        <f t="shared" si="22"/>
        <v>0.006</v>
      </c>
      <c r="J135" s="6">
        <f t="shared" si="23"/>
        <v>0.015</v>
      </c>
      <c r="K135" s="6">
        <f t="shared" si="24"/>
        <v>13.6516</v>
      </c>
      <c r="L135" s="6">
        <f t="shared" si="25"/>
        <v>26.2609</v>
      </c>
      <c r="M135" s="6">
        <f t="shared" si="26"/>
        <v>13.5939</v>
      </c>
      <c r="N135" s="23">
        <f t="shared" si="27"/>
        <v>29.0433</v>
      </c>
      <c r="O135" s="25">
        <f t="shared" si="28"/>
        <v>37.7438</v>
      </c>
      <c r="P135" s="26">
        <f t="shared" si="29"/>
        <v>262.4848</v>
      </c>
    </row>
    <row r="136" spans="1:16" ht="13.5" thickBot="1">
      <c r="A136" s="15">
        <f t="shared" si="15"/>
        <v>124</v>
      </c>
      <c r="B136" s="20">
        <f t="shared" si="16"/>
        <v>12.399999999999972</v>
      </c>
      <c r="C136" s="17">
        <f t="shared" si="17"/>
        <v>0.1</v>
      </c>
      <c r="D136" s="6">
        <f t="shared" si="18"/>
        <v>0.35</v>
      </c>
      <c r="E136" s="6">
        <f t="shared" si="19"/>
        <v>0.17</v>
      </c>
      <c r="G136" s="6">
        <f t="shared" si="20"/>
        <v>0.22</v>
      </c>
      <c r="H136" s="6">
        <f t="shared" si="21"/>
        <v>0.11</v>
      </c>
      <c r="I136" s="6">
        <f t="shared" si="22"/>
        <v>0.006</v>
      </c>
      <c r="J136" s="6">
        <f t="shared" si="23"/>
        <v>0.015</v>
      </c>
      <c r="K136" s="6">
        <f t="shared" si="24"/>
        <v>13.2103</v>
      </c>
      <c r="L136" s="6">
        <f t="shared" si="25"/>
        <v>25.2633</v>
      </c>
      <c r="M136" s="6">
        <f t="shared" si="26"/>
        <v>13.0775</v>
      </c>
      <c r="N136" s="23">
        <f t="shared" si="27"/>
        <v>28.8733</v>
      </c>
      <c r="O136" s="25">
        <f t="shared" si="28"/>
        <v>36.5385</v>
      </c>
      <c r="P136" s="26">
        <f t="shared" si="29"/>
        <v>260.9052</v>
      </c>
    </row>
    <row r="137" spans="1:16" ht="13.5" thickBot="1">
      <c r="A137" s="15">
        <f t="shared" si="15"/>
        <v>125</v>
      </c>
      <c r="B137" s="20">
        <f t="shared" si="16"/>
        <v>12.499999999999972</v>
      </c>
      <c r="C137" s="17">
        <f t="shared" si="17"/>
        <v>0.1</v>
      </c>
      <c r="D137" s="6">
        <f t="shared" si="18"/>
        <v>0.35</v>
      </c>
      <c r="E137" s="6">
        <f t="shared" si="19"/>
        <v>0.17</v>
      </c>
      <c r="G137" s="6">
        <f t="shared" si="20"/>
        <v>0.22</v>
      </c>
      <c r="H137" s="6">
        <f t="shared" si="21"/>
        <v>0.11</v>
      </c>
      <c r="I137" s="6">
        <f t="shared" si="22"/>
        <v>0.006</v>
      </c>
      <c r="J137" s="6">
        <f t="shared" si="23"/>
        <v>0.015</v>
      </c>
      <c r="K137" s="6">
        <f t="shared" si="24"/>
        <v>12.7885</v>
      </c>
      <c r="L137" s="6">
        <f t="shared" si="25"/>
        <v>24.3094</v>
      </c>
      <c r="M137" s="6">
        <f t="shared" si="26"/>
        <v>12.5837</v>
      </c>
      <c r="N137" s="23">
        <f t="shared" si="27"/>
        <v>28.6996</v>
      </c>
      <c r="O137" s="25">
        <f t="shared" si="28"/>
        <v>35.3864</v>
      </c>
      <c r="P137" s="26">
        <f t="shared" si="29"/>
        <v>259.2936</v>
      </c>
    </row>
    <row r="138" spans="1:16" ht="13.5" thickBot="1">
      <c r="A138" s="15">
        <f t="shared" si="15"/>
        <v>126</v>
      </c>
      <c r="B138" s="20">
        <f t="shared" si="16"/>
        <v>12.599999999999971</v>
      </c>
      <c r="C138" s="17">
        <f t="shared" si="17"/>
        <v>0.1</v>
      </c>
      <c r="D138" s="6">
        <f t="shared" si="18"/>
        <v>0.35</v>
      </c>
      <c r="E138" s="6">
        <f t="shared" si="19"/>
        <v>0.17</v>
      </c>
      <c r="G138" s="6">
        <f t="shared" si="20"/>
        <v>0.22</v>
      </c>
      <c r="H138" s="6">
        <f t="shared" si="21"/>
        <v>0.11</v>
      </c>
      <c r="I138" s="6">
        <f t="shared" si="22"/>
        <v>0.006</v>
      </c>
      <c r="J138" s="6">
        <f t="shared" si="23"/>
        <v>0.015</v>
      </c>
      <c r="K138" s="6">
        <f t="shared" si="24"/>
        <v>12.3852</v>
      </c>
      <c r="L138" s="6">
        <f t="shared" si="25"/>
        <v>23.3974</v>
      </c>
      <c r="M138" s="6">
        <f>ROUND((G137*P137*O137*I137),4)</f>
        <v>12.1116</v>
      </c>
      <c r="N138" s="23">
        <f t="shared" si="27"/>
        <v>28.5223</v>
      </c>
      <c r="O138" s="25">
        <f t="shared" si="28"/>
        <v>34.2852</v>
      </c>
      <c r="P138" s="26">
        <f t="shared" si="29"/>
        <v>257.6525</v>
      </c>
    </row>
    <row r="139" spans="1:16" ht="13.5" thickBot="1">
      <c r="A139" s="15">
        <f t="shared" si="15"/>
        <v>127</v>
      </c>
      <c r="B139" s="20">
        <f t="shared" si="16"/>
        <v>12.69999999999997</v>
      </c>
      <c r="C139" s="17">
        <f t="shared" si="17"/>
        <v>0.1</v>
      </c>
      <c r="D139" s="6">
        <f t="shared" si="18"/>
        <v>0.35</v>
      </c>
      <c r="E139" s="6">
        <f t="shared" si="19"/>
        <v>0.17</v>
      </c>
      <c r="G139" s="6">
        <f t="shared" si="20"/>
        <v>0.22</v>
      </c>
      <c r="H139" s="6">
        <f t="shared" si="21"/>
        <v>0.11</v>
      </c>
      <c r="I139" s="6">
        <f t="shared" si="22"/>
        <v>0.006</v>
      </c>
      <c r="J139" s="6">
        <f t="shared" si="23"/>
        <v>0.015</v>
      </c>
      <c r="K139" s="6">
        <f t="shared" si="24"/>
        <v>11.9998</v>
      </c>
      <c r="L139" s="6">
        <f t="shared" si="25"/>
        <v>22.5259</v>
      </c>
      <c r="M139" s="6">
        <f aca="true" t="shared" si="30" ref="M139:M152">ROUND((G138*P138*O138*I138),4)</f>
        <v>11.6604</v>
      </c>
      <c r="N139" s="23">
        <f t="shared" si="27"/>
        <v>28.3418</v>
      </c>
      <c r="O139" s="25">
        <f t="shared" si="28"/>
        <v>33.2326</v>
      </c>
      <c r="P139" s="26">
        <f t="shared" si="29"/>
        <v>255.9844</v>
      </c>
    </row>
    <row r="140" spans="1:16" ht="13.5" thickBot="1">
      <c r="A140" s="15">
        <f t="shared" si="15"/>
        <v>128</v>
      </c>
      <c r="B140" s="20">
        <f t="shared" si="16"/>
        <v>12.79999999999997</v>
      </c>
      <c r="C140" s="17">
        <f t="shared" si="17"/>
        <v>0.1</v>
      </c>
      <c r="D140" s="6">
        <f t="shared" si="18"/>
        <v>0.35</v>
      </c>
      <c r="E140" s="6">
        <f t="shared" si="19"/>
        <v>0.17</v>
      </c>
      <c r="G140" s="6">
        <f t="shared" si="20"/>
        <v>0.22</v>
      </c>
      <c r="H140" s="6">
        <f t="shared" si="21"/>
        <v>0.11</v>
      </c>
      <c r="I140" s="6">
        <f t="shared" si="22"/>
        <v>0.006</v>
      </c>
      <c r="J140" s="6">
        <f t="shared" si="23"/>
        <v>0.015</v>
      </c>
      <c r="K140" s="6">
        <f t="shared" si="24"/>
        <v>11.6314</v>
      </c>
      <c r="L140" s="6">
        <f t="shared" si="25"/>
        <v>21.6929</v>
      </c>
      <c r="M140" s="6">
        <f t="shared" si="30"/>
        <v>11.2293</v>
      </c>
      <c r="N140" s="23">
        <f t="shared" si="27"/>
        <v>28.1583</v>
      </c>
      <c r="O140" s="25">
        <f t="shared" si="28"/>
        <v>32.2265</v>
      </c>
      <c r="P140" s="26">
        <f t="shared" si="29"/>
        <v>254.2915</v>
      </c>
    </row>
    <row r="141" spans="1:16" ht="13.5" thickBot="1">
      <c r="A141" s="15">
        <f t="shared" si="15"/>
        <v>129</v>
      </c>
      <c r="B141" s="20">
        <f t="shared" si="16"/>
        <v>12.89999999999997</v>
      </c>
      <c r="C141" s="17">
        <f t="shared" si="17"/>
        <v>0.1</v>
      </c>
      <c r="D141" s="6">
        <f t="shared" si="18"/>
        <v>0.35</v>
      </c>
      <c r="E141" s="6">
        <f t="shared" si="19"/>
        <v>0.17</v>
      </c>
      <c r="G141" s="6">
        <f t="shared" si="20"/>
        <v>0.22</v>
      </c>
      <c r="H141" s="6">
        <f t="shared" si="21"/>
        <v>0.11</v>
      </c>
      <c r="I141" s="6">
        <f t="shared" si="22"/>
        <v>0.006</v>
      </c>
      <c r="J141" s="6">
        <f t="shared" si="23"/>
        <v>0.015</v>
      </c>
      <c r="K141" s="6">
        <f t="shared" si="24"/>
        <v>11.2793</v>
      </c>
      <c r="L141" s="6">
        <f t="shared" si="25"/>
        <v>20.8971</v>
      </c>
      <c r="M141" s="6">
        <f t="shared" si="30"/>
        <v>10.8173</v>
      </c>
      <c r="N141" s="23">
        <f t="shared" si="27"/>
        <v>27.9721</v>
      </c>
      <c r="O141" s="25">
        <f t="shared" si="28"/>
        <v>31.2647</v>
      </c>
      <c r="P141" s="26">
        <f t="shared" si="29"/>
        <v>252.576</v>
      </c>
    </row>
    <row r="142" spans="1:16" ht="13.5" thickBot="1">
      <c r="A142" s="15">
        <f aca="true" t="shared" si="31" ref="A142:A152">A141+1</f>
        <v>130</v>
      </c>
      <c r="B142" s="20">
        <f aca="true" t="shared" si="32" ref="B142:B152">B141+C141</f>
        <v>12.99999999999997</v>
      </c>
      <c r="C142" s="17">
        <f aca="true" t="shared" si="33" ref="C142:E152">C141</f>
        <v>0.1</v>
      </c>
      <c r="D142" s="6">
        <f t="shared" si="33"/>
        <v>0.35</v>
      </c>
      <c r="E142" s="6">
        <f t="shared" si="33"/>
        <v>0.17</v>
      </c>
      <c r="G142" s="6">
        <f aca="true" t="shared" si="34" ref="G142:J152">G141</f>
        <v>0.22</v>
      </c>
      <c r="H142" s="6">
        <f t="shared" si="34"/>
        <v>0.11</v>
      </c>
      <c r="I142" s="6">
        <f t="shared" si="34"/>
        <v>0.006</v>
      </c>
      <c r="J142" s="6">
        <f t="shared" si="34"/>
        <v>0.015</v>
      </c>
      <c r="K142" s="6">
        <f aca="true" t="shared" si="35" ref="K142:K152">ROUND((D141*O141),4)</f>
        <v>10.9426</v>
      </c>
      <c r="L142" s="6">
        <f aca="true" t="shared" si="36" ref="L142:L152">ROUND((E141*O141*P141*J141),4)</f>
        <v>20.1366</v>
      </c>
      <c r="M142" s="6">
        <f t="shared" si="30"/>
        <v>10.4237</v>
      </c>
      <c r="N142" s="23">
        <f aca="true" t="shared" si="37" ref="N142:N152">ROUND((H141*P141),4)</f>
        <v>27.7834</v>
      </c>
      <c r="O142" s="25">
        <f aca="true" t="shared" si="38" ref="O142:O152">ROUND(((O141+C141*(K142-L142))),4)</f>
        <v>30.3453</v>
      </c>
      <c r="P142" s="26">
        <f aca="true" t="shared" si="39" ref="P142:P152">ROUND(((P141+C141*(M142-N142))),4)</f>
        <v>250.84</v>
      </c>
    </row>
    <row r="143" spans="1:16" ht="13.5" thickBot="1">
      <c r="A143" s="15">
        <f t="shared" si="31"/>
        <v>131</v>
      </c>
      <c r="B143" s="20">
        <f t="shared" si="32"/>
        <v>13.09999999999997</v>
      </c>
      <c r="C143" s="17">
        <f t="shared" si="33"/>
        <v>0.1</v>
      </c>
      <c r="D143" s="6">
        <f t="shared" si="33"/>
        <v>0.35</v>
      </c>
      <c r="E143" s="6">
        <f t="shared" si="33"/>
        <v>0.17</v>
      </c>
      <c r="G143" s="6">
        <f t="shared" si="34"/>
        <v>0.22</v>
      </c>
      <c r="H143" s="6">
        <f t="shared" si="34"/>
        <v>0.11</v>
      </c>
      <c r="I143" s="6">
        <f t="shared" si="34"/>
        <v>0.006</v>
      </c>
      <c r="J143" s="6">
        <f t="shared" si="34"/>
        <v>0.015</v>
      </c>
      <c r="K143" s="6">
        <f t="shared" si="35"/>
        <v>10.6209</v>
      </c>
      <c r="L143" s="6">
        <f t="shared" si="36"/>
        <v>19.4101</v>
      </c>
      <c r="M143" s="6">
        <f t="shared" si="30"/>
        <v>10.0476</v>
      </c>
      <c r="N143" s="23">
        <f t="shared" si="37"/>
        <v>27.5924</v>
      </c>
      <c r="O143" s="25">
        <f t="shared" si="38"/>
        <v>29.4664</v>
      </c>
      <c r="P143" s="26">
        <f t="shared" si="39"/>
        <v>249.0855</v>
      </c>
    </row>
    <row r="144" spans="1:16" ht="13.5" thickBot="1">
      <c r="A144" s="15">
        <f t="shared" si="31"/>
        <v>132</v>
      </c>
      <c r="B144" s="20">
        <f t="shared" si="32"/>
        <v>13.199999999999969</v>
      </c>
      <c r="C144" s="17">
        <f t="shared" si="33"/>
        <v>0.1</v>
      </c>
      <c r="D144" s="6">
        <f t="shared" si="33"/>
        <v>0.35</v>
      </c>
      <c r="E144" s="6">
        <f t="shared" si="33"/>
        <v>0.17</v>
      </c>
      <c r="G144" s="6">
        <f t="shared" si="34"/>
        <v>0.22</v>
      </c>
      <c r="H144" s="6">
        <f t="shared" si="34"/>
        <v>0.11</v>
      </c>
      <c r="I144" s="6">
        <f t="shared" si="34"/>
        <v>0.006</v>
      </c>
      <c r="J144" s="6">
        <f t="shared" si="34"/>
        <v>0.015</v>
      </c>
      <c r="K144" s="6">
        <f t="shared" si="35"/>
        <v>10.3132</v>
      </c>
      <c r="L144" s="6">
        <f t="shared" si="36"/>
        <v>18.7161</v>
      </c>
      <c r="M144" s="6">
        <f t="shared" si="30"/>
        <v>9.6883</v>
      </c>
      <c r="N144" s="23">
        <f t="shared" si="37"/>
        <v>27.3994</v>
      </c>
      <c r="O144" s="25">
        <f t="shared" si="38"/>
        <v>28.6261</v>
      </c>
      <c r="P144" s="26">
        <f t="shared" si="39"/>
        <v>247.3144</v>
      </c>
    </row>
    <row r="145" spans="1:16" ht="13.5" thickBot="1">
      <c r="A145" s="15">
        <f t="shared" si="31"/>
        <v>133</v>
      </c>
      <c r="B145" s="20">
        <f t="shared" si="32"/>
        <v>13.299999999999969</v>
      </c>
      <c r="C145" s="17">
        <f t="shared" si="33"/>
        <v>0.1</v>
      </c>
      <c r="D145" s="6">
        <f t="shared" si="33"/>
        <v>0.35</v>
      </c>
      <c r="E145" s="6">
        <f t="shared" si="33"/>
        <v>0.17</v>
      </c>
      <c r="G145" s="6">
        <f t="shared" si="34"/>
        <v>0.22</v>
      </c>
      <c r="H145" s="6">
        <f t="shared" si="34"/>
        <v>0.11</v>
      </c>
      <c r="I145" s="6">
        <f t="shared" si="34"/>
        <v>0.006</v>
      </c>
      <c r="J145" s="6">
        <f t="shared" si="34"/>
        <v>0.015</v>
      </c>
      <c r="K145" s="6">
        <f t="shared" si="35"/>
        <v>10.0191</v>
      </c>
      <c r="L145" s="6">
        <f t="shared" si="36"/>
        <v>18.0531</v>
      </c>
      <c r="M145" s="6">
        <f t="shared" si="30"/>
        <v>9.3451</v>
      </c>
      <c r="N145" s="23">
        <f t="shared" si="37"/>
        <v>27.2046</v>
      </c>
      <c r="O145" s="25">
        <f t="shared" si="38"/>
        <v>27.8227</v>
      </c>
      <c r="P145" s="26">
        <f t="shared" si="39"/>
        <v>245.5285</v>
      </c>
    </row>
    <row r="146" spans="1:16" ht="13.5" thickBot="1">
      <c r="A146" s="15">
        <f t="shared" si="31"/>
        <v>134</v>
      </c>
      <c r="B146" s="20">
        <f t="shared" si="32"/>
        <v>13.399999999999968</v>
      </c>
      <c r="C146" s="17">
        <f t="shared" si="33"/>
        <v>0.1</v>
      </c>
      <c r="D146" s="6">
        <f t="shared" si="33"/>
        <v>0.35</v>
      </c>
      <c r="E146" s="6">
        <f t="shared" si="33"/>
        <v>0.17</v>
      </c>
      <c r="G146" s="6">
        <f t="shared" si="34"/>
        <v>0.22</v>
      </c>
      <c r="H146" s="6">
        <f t="shared" si="34"/>
        <v>0.11</v>
      </c>
      <c r="I146" s="6">
        <f t="shared" si="34"/>
        <v>0.006</v>
      </c>
      <c r="J146" s="6">
        <f t="shared" si="34"/>
        <v>0.015</v>
      </c>
      <c r="K146" s="6">
        <f t="shared" si="35"/>
        <v>9.7379</v>
      </c>
      <c r="L146" s="6">
        <f t="shared" si="36"/>
        <v>17.4197</v>
      </c>
      <c r="M146" s="6">
        <f t="shared" si="30"/>
        <v>9.0173</v>
      </c>
      <c r="N146" s="23">
        <f t="shared" si="37"/>
        <v>27.0081</v>
      </c>
      <c r="O146" s="25">
        <f t="shared" si="38"/>
        <v>27.0545</v>
      </c>
      <c r="P146" s="26">
        <f t="shared" si="39"/>
        <v>243.7294</v>
      </c>
    </row>
    <row r="147" spans="1:16" ht="13.5" thickBot="1">
      <c r="A147" s="15">
        <f t="shared" si="31"/>
        <v>135</v>
      </c>
      <c r="B147" s="20">
        <f t="shared" si="32"/>
        <v>13.499999999999968</v>
      </c>
      <c r="C147" s="17">
        <f t="shared" si="33"/>
        <v>0.1</v>
      </c>
      <c r="D147" s="6">
        <f t="shared" si="33"/>
        <v>0.35</v>
      </c>
      <c r="E147" s="6">
        <f t="shared" si="33"/>
        <v>0.17</v>
      </c>
      <c r="G147" s="6">
        <f t="shared" si="34"/>
        <v>0.22</v>
      </c>
      <c r="H147" s="6">
        <f t="shared" si="34"/>
        <v>0.11</v>
      </c>
      <c r="I147" s="6">
        <f t="shared" si="34"/>
        <v>0.006</v>
      </c>
      <c r="J147" s="6">
        <f t="shared" si="34"/>
        <v>0.015</v>
      </c>
      <c r="K147" s="6">
        <f t="shared" si="35"/>
        <v>9.4691</v>
      </c>
      <c r="L147" s="6">
        <f t="shared" si="36"/>
        <v>16.8146</v>
      </c>
      <c r="M147" s="6">
        <f t="shared" si="30"/>
        <v>8.704</v>
      </c>
      <c r="N147" s="23">
        <f t="shared" si="37"/>
        <v>26.8102</v>
      </c>
      <c r="O147" s="25">
        <f t="shared" si="38"/>
        <v>26.32</v>
      </c>
      <c r="P147" s="26">
        <f t="shared" si="39"/>
        <v>241.9188</v>
      </c>
    </row>
    <row r="148" spans="1:16" ht="13.5" thickBot="1">
      <c r="A148" s="15">
        <f t="shared" si="31"/>
        <v>136</v>
      </c>
      <c r="B148" s="20">
        <f t="shared" si="32"/>
        <v>13.599999999999968</v>
      </c>
      <c r="C148" s="17">
        <f t="shared" si="33"/>
        <v>0.1</v>
      </c>
      <c r="D148" s="6">
        <f t="shared" si="33"/>
        <v>0.35</v>
      </c>
      <c r="E148" s="6">
        <f t="shared" si="33"/>
        <v>0.17</v>
      </c>
      <c r="G148" s="6">
        <f t="shared" si="34"/>
        <v>0.22</v>
      </c>
      <c r="H148" s="6">
        <f t="shared" si="34"/>
        <v>0.11</v>
      </c>
      <c r="I148" s="6">
        <f t="shared" si="34"/>
        <v>0.006</v>
      </c>
      <c r="J148" s="6">
        <f t="shared" si="34"/>
        <v>0.015</v>
      </c>
      <c r="K148" s="6">
        <f t="shared" si="35"/>
        <v>9.212</v>
      </c>
      <c r="L148" s="6">
        <f t="shared" si="36"/>
        <v>16.2366</v>
      </c>
      <c r="M148" s="6">
        <f t="shared" si="30"/>
        <v>8.4048</v>
      </c>
      <c r="N148" s="23">
        <f t="shared" si="37"/>
        <v>26.6111</v>
      </c>
      <c r="O148" s="25">
        <f t="shared" si="38"/>
        <v>25.6175</v>
      </c>
      <c r="P148" s="26">
        <f t="shared" si="39"/>
        <v>240.0982</v>
      </c>
    </row>
    <row r="149" spans="1:16" ht="13.5" thickBot="1">
      <c r="A149" s="15">
        <f t="shared" si="31"/>
        <v>137</v>
      </c>
      <c r="B149" s="20">
        <f t="shared" si="32"/>
        <v>13.699999999999967</v>
      </c>
      <c r="C149" s="17">
        <f t="shared" si="33"/>
        <v>0.1</v>
      </c>
      <c r="D149" s="6">
        <f t="shared" si="33"/>
        <v>0.35</v>
      </c>
      <c r="E149" s="6">
        <f t="shared" si="33"/>
        <v>0.17</v>
      </c>
      <c r="G149" s="6">
        <f t="shared" si="34"/>
        <v>0.22</v>
      </c>
      <c r="H149" s="6">
        <f t="shared" si="34"/>
        <v>0.11</v>
      </c>
      <c r="I149" s="6">
        <f t="shared" si="34"/>
        <v>0.006</v>
      </c>
      <c r="J149" s="6">
        <f t="shared" si="34"/>
        <v>0.015</v>
      </c>
      <c r="K149" s="6">
        <f t="shared" si="35"/>
        <v>8.9661</v>
      </c>
      <c r="L149" s="6">
        <f t="shared" si="36"/>
        <v>15.6843</v>
      </c>
      <c r="M149" s="6">
        <f t="shared" si="30"/>
        <v>8.1189</v>
      </c>
      <c r="N149" s="23">
        <f t="shared" si="37"/>
        <v>26.4108</v>
      </c>
      <c r="O149" s="25">
        <f t="shared" si="38"/>
        <v>24.9457</v>
      </c>
      <c r="P149" s="26">
        <f t="shared" si="39"/>
        <v>238.269</v>
      </c>
    </row>
    <row r="150" spans="1:16" ht="13.5" thickBot="1">
      <c r="A150" s="15">
        <f t="shared" si="31"/>
        <v>138</v>
      </c>
      <c r="B150" s="20">
        <f t="shared" si="32"/>
        <v>13.799999999999967</v>
      </c>
      <c r="C150" s="17">
        <f t="shared" si="33"/>
        <v>0.1</v>
      </c>
      <c r="D150" s="6">
        <f t="shared" si="33"/>
        <v>0.35</v>
      </c>
      <c r="E150" s="6">
        <f t="shared" si="33"/>
        <v>0.17</v>
      </c>
      <c r="G150" s="6">
        <f t="shared" si="34"/>
        <v>0.22</v>
      </c>
      <c r="H150" s="6">
        <f t="shared" si="34"/>
        <v>0.11</v>
      </c>
      <c r="I150" s="6">
        <f t="shared" si="34"/>
        <v>0.006</v>
      </c>
      <c r="J150" s="6">
        <f t="shared" si="34"/>
        <v>0.015</v>
      </c>
      <c r="K150" s="6">
        <f t="shared" si="35"/>
        <v>8.731</v>
      </c>
      <c r="L150" s="6">
        <f t="shared" si="36"/>
        <v>15.1567</v>
      </c>
      <c r="M150" s="6">
        <f t="shared" si="30"/>
        <v>7.8458</v>
      </c>
      <c r="N150" s="23">
        <f t="shared" si="37"/>
        <v>26.2096</v>
      </c>
      <c r="O150" s="25">
        <f t="shared" si="38"/>
        <v>24.3031</v>
      </c>
      <c r="P150" s="26">
        <f t="shared" si="39"/>
        <v>236.4326</v>
      </c>
    </row>
    <row r="151" spans="1:16" ht="13.5" thickBot="1">
      <c r="A151" s="15">
        <f t="shared" si="31"/>
        <v>139</v>
      </c>
      <c r="B151" s="20">
        <f t="shared" si="32"/>
        <v>13.899999999999967</v>
      </c>
      <c r="C151" s="17">
        <f t="shared" si="33"/>
        <v>0.1</v>
      </c>
      <c r="D151" s="6">
        <f t="shared" si="33"/>
        <v>0.35</v>
      </c>
      <c r="E151" s="6">
        <f t="shared" si="33"/>
        <v>0.17</v>
      </c>
      <c r="G151" s="6">
        <f t="shared" si="34"/>
        <v>0.22</v>
      </c>
      <c r="H151" s="6">
        <f t="shared" si="34"/>
        <v>0.11</v>
      </c>
      <c r="I151" s="6">
        <f t="shared" si="34"/>
        <v>0.006</v>
      </c>
      <c r="J151" s="6">
        <f t="shared" si="34"/>
        <v>0.015</v>
      </c>
      <c r="K151" s="6">
        <f t="shared" si="35"/>
        <v>8.5061</v>
      </c>
      <c r="L151" s="6">
        <f t="shared" si="36"/>
        <v>14.6524</v>
      </c>
      <c r="M151" s="6">
        <f t="shared" si="30"/>
        <v>7.5848</v>
      </c>
      <c r="N151" s="23">
        <f t="shared" si="37"/>
        <v>26.0076</v>
      </c>
      <c r="O151" s="25">
        <f t="shared" si="38"/>
        <v>23.6885</v>
      </c>
      <c r="P151" s="26">
        <f t="shared" si="39"/>
        <v>234.5903</v>
      </c>
    </row>
    <row r="152" spans="1:16" ht="13.5" thickBot="1">
      <c r="A152" s="15">
        <f t="shared" si="31"/>
        <v>140</v>
      </c>
      <c r="B152" s="20">
        <f t="shared" si="32"/>
        <v>13.999999999999966</v>
      </c>
      <c r="C152" s="17">
        <f t="shared" si="33"/>
        <v>0.1</v>
      </c>
      <c r="D152" s="6">
        <f t="shared" si="33"/>
        <v>0.35</v>
      </c>
      <c r="E152" s="6">
        <f t="shared" si="33"/>
        <v>0.17</v>
      </c>
      <c r="G152" s="6">
        <f t="shared" si="34"/>
        <v>0.22</v>
      </c>
      <c r="H152" s="6">
        <f t="shared" si="34"/>
        <v>0.11</v>
      </c>
      <c r="I152" s="6">
        <f t="shared" si="34"/>
        <v>0.006</v>
      </c>
      <c r="J152" s="6">
        <f t="shared" si="34"/>
        <v>0.015</v>
      </c>
      <c r="K152" s="6">
        <f t="shared" si="35"/>
        <v>8.291</v>
      </c>
      <c r="L152" s="6">
        <f t="shared" si="36"/>
        <v>14.1706</v>
      </c>
      <c r="M152" s="6">
        <f t="shared" si="30"/>
        <v>7.3354</v>
      </c>
      <c r="N152" s="23">
        <f t="shared" si="37"/>
        <v>25.8049</v>
      </c>
      <c r="O152" s="25">
        <f t="shared" si="38"/>
        <v>23.1005</v>
      </c>
      <c r="P152" s="26">
        <f t="shared" si="39"/>
        <v>232.7434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 Anwender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</dc:creator>
  <cp:keywords/>
  <dc:description/>
  <cp:lastModifiedBy>willi</cp:lastModifiedBy>
  <dcterms:created xsi:type="dcterms:W3CDTF">2009-08-15T11:45:11Z</dcterms:created>
  <dcterms:modified xsi:type="dcterms:W3CDTF">2010-04-11T08:52:03Z</dcterms:modified>
  <cp:category/>
  <cp:version/>
  <cp:contentType/>
  <cp:contentStatus/>
</cp:coreProperties>
</file>