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<sst xmlns="http://schemas.openxmlformats.org/spreadsheetml/2006/main" count="35" uniqueCount="19">
  <si>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BNP</t>
  </si>
  <si>
    <t xml:space="preserve">Jahr </t>
  </si>
  <si>
    <t>nach</t>
  </si>
  <si>
    <t xml:space="preserve">Brutto- </t>
  </si>
  <si>
    <t>Jahren</t>
  </si>
  <si>
    <t>national-</t>
  </si>
  <si>
    <t>BRD</t>
  </si>
  <si>
    <t xml:space="preserve">einkommen </t>
  </si>
  <si>
    <t>Bevöl-</t>
  </si>
  <si>
    <t>pro Kopf</t>
  </si>
  <si>
    <t>in Euro</t>
  </si>
  <si>
    <t>Jahr</t>
  </si>
  <si>
    <t>Indien</t>
  </si>
  <si>
    <t>China</t>
  </si>
  <si>
    <t>in US$</t>
  </si>
  <si>
    <t>kerung-</t>
  </si>
  <si>
    <t>zahl</t>
  </si>
  <si>
    <t>BNP - BRD</t>
  </si>
  <si>
    <t>in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</si>
</sst>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2" borderId="0" xfId="0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 Kopf Bruttonationaleinkommen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075"/>
          <c:w val="0.8975"/>
          <c:h val="0.8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Tabelle1!$F$10:$F$39</c:f>
              <c:numCache>
                <c:ptCount val="3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  <c:pt idx="19">
                  <c:v>1681</c:v>
                </c:pt>
                <c:pt idx="20">
                  <c:v>1555</c:v>
                </c:pt>
                <c:pt idx="21">
                  <c:v>1455</c:v>
                </c:pt>
                <c:pt idx="22">
                  <c:v>1375</c:v>
                </c:pt>
                <c:pt idx="23">
                  <c:v>1340</c:v>
                </c:pt>
                <c:pt idx="24">
                  <c:v>1270</c:v>
                </c:pt>
                <c:pt idx="25">
                  <c:v>1211</c:v>
                </c:pt>
                <c:pt idx="26">
                  <c:v>1148</c:v>
                </c:pt>
                <c:pt idx="27">
                  <c:v>1096</c:v>
                </c:pt>
                <c:pt idx="28">
                  <c:v>1053</c:v>
                </c:pt>
                <c:pt idx="29">
                  <c:v>1008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Tabelle1!$H$10:$H$39</c:f>
              <c:numCache>
                <c:ptCount val="30"/>
                <c:pt idx="3">
                  <c:v>820</c:v>
                </c:pt>
                <c:pt idx="4">
                  <c:v>702</c:v>
                </c:pt>
                <c:pt idx="5">
                  <c:v>630</c:v>
                </c:pt>
                <c:pt idx="9">
                  <c:v>520</c:v>
                </c:pt>
                <c:pt idx="14">
                  <c:v>400</c:v>
                </c:pt>
                <c:pt idx="19">
                  <c:v>380</c:v>
                </c:pt>
                <c:pt idx="24">
                  <c:v>300</c:v>
                </c:pt>
                <c:pt idx="29">
                  <c:v>280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4"/>
            <c:spPr>
              <a:ln w="3175">
                <a:solidFill>
                  <a:srgbClr val="FFFFCC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5"/>
            <c:spPr>
              <a:ln w="3175">
                <a:solidFill>
                  <a:srgbClr val="FFFFCC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Tabelle1!$I$10:$I$39</c:f>
              <c:numCache>
                <c:ptCount val="30"/>
                <c:pt idx="3">
                  <c:v>2020</c:v>
                </c:pt>
                <c:pt idx="4">
                  <c:v>1714</c:v>
                </c:pt>
                <c:pt idx="5">
                  <c:v>1300</c:v>
                </c:pt>
                <c:pt idx="9">
                  <c:v>850</c:v>
                </c:pt>
                <c:pt idx="14">
                  <c:v>580</c:v>
                </c:pt>
                <c:pt idx="19">
                  <c:v>330</c:v>
                </c:pt>
                <c:pt idx="24">
                  <c:v>290</c:v>
                </c:pt>
                <c:pt idx="29">
                  <c:v>310</c:v>
                </c:pt>
              </c:numCache>
            </c:numRef>
          </c:yVal>
          <c:smooth val="0"/>
        </c:ser>
        <c:axId val="20020613"/>
        <c:axId val="45967790"/>
      </c:scatterChart>
      <c:valAx>
        <c:axId val="2002061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1980)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967790"/>
        <c:crosses val="autoZero"/>
        <c:crossBetween val="midCat"/>
        <c:dispUnits/>
      </c:valAx>
      <c:valAx>
        <c:axId val="45967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BRD in Euro / Indien - China in 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020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ProKopf BNP 
in Deutschland, Indien und China</a:t>
            </a:r>
          </a:p>
        </c:rich>
      </c:tx>
      <c:layout>
        <c:manualLayout>
          <c:xMode val="factor"/>
          <c:yMode val="factor"/>
          <c:x val="0.08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9"/>
          <c:w val="0.898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Tabelle1!$F$10:$F$39</c:f>
              <c:numCache>
                <c:ptCount val="3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  <c:pt idx="19">
                  <c:v>1681</c:v>
                </c:pt>
                <c:pt idx="20">
                  <c:v>1555</c:v>
                </c:pt>
                <c:pt idx="21">
                  <c:v>1455</c:v>
                </c:pt>
                <c:pt idx="22">
                  <c:v>1375</c:v>
                </c:pt>
                <c:pt idx="23">
                  <c:v>1340</c:v>
                </c:pt>
                <c:pt idx="24">
                  <c:v>1270</c:v>
                </c:pt>
                <c:pt idx="25">
                  <c:v>1211</c:v>
                </c:pt>
                <c:pt idx="26">
                  <c:v>1148</c:v>
                </c:pt>
                <c:pt idx="27">
                  <c:v>1096</c:v>
                </c:pt>
                <c:pt idx="28">
                  <c:v>1053</c:v>
                </c:pt>
                <c:pt idx="29">
                  <c:v>1008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Tabelle1!$J$10:$J$39</c:f>
              <c:numCache>
                <c:ptCount val="30"/>
                <c:pt idx="3">
                  <c:v>615</c:v>
                </c:pt>
                <c:pt idx="4">
                  <c:v>526.5</c:v>
                </c:pt>
                <c:pt idx="5">
                  <c:v>472.5</c:v>
                </c:pt>
                <c:pt idx="9">
                  <c:v>390</c:v>
                </c:pt>
                <c:pt idx="14">
                  <c:v>300</c:v>
                </c:pt>
                <c:pt idx="19">
                  <c:v>285</c:v>
                </c:pt>
                <c:pt idx="24">
                  <c:v>225</c:v>
                </c:pt>
                <c:pt idx="29">
                  <c:v>210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Tabelle1!$K$10:$K$39</c:f>
              <c:numCache>
                <c:ptCount val="30"/>
                <c:pt idx="3">
                  <c:v>1515</c:v>
                </c:pt>
                <c:pt idx="4">
                  <c:v>1285.5</c:v>
                </c:pt>
                <c:pt idx="5">
                  <c:v>975</c:v>
                </c:pt>
                <c:pt idx="9">
                  <c:v>637.5</c:v>
                </c:pt>
                <c:pt idx="14">
                  <c:v>435</c:v>
                </c:pt>
                <c:pt idx="19">
                  <c:v>247.5</c:v>
                </c:pt>
                <c:pt idx="24">
                  <c:v>217.5</c:v>
                </c:pt>
                <c:pt idx="29">
                  <c:v>232.5</c:v>
                </c:pt>
              </c:numCache>
            </c:numRef>
          </c:yVal>
          <c:smooth val="0"/>
        </c:ser>
        <c:axId val="11056927"/>
        <c:axId val="32403480"/>
      </c:scatterChart>
      <c:valAx>
        <c:axId val="11056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1980)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403480"/>
        <c:crosses val="autoZero"/>
        <c:crossBetween val="midCat"/>
        <c:dispUnits/>
      </c:valAx>
      <c:valAx>
        <c:axId val="3240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569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573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142875</xdr:rowOff>
    </xdr:from>
    <xdr:to>
      <xdr:col>12</xdr:col>
      <xdr:colOff>571500</xdr:colOff>
      <xdr:row>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42875"/>
          <a:ext cx="79724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  BNP (in Milliaden €) und Bevölkerungszahl (in Tausend) in Deutschland 
sowie BNP in Indien und China (in US$)</a:t>
          </a:r>
        </a:p>
      </xdr:txBody>
    </xdr:sp>
    <xdr:clientData/>
  </xdr:twoCellAnchor>
  <xdr:twoCellAnchor>
    <xdr:from>
      <xdr:col>12</xdr:col>
      <xdr:colOff>19050</xdr:colOff>
      <xdr:row>5</xdr:row>
      <xdr:rowOff>0</xdr:rowOff>
    </xdr:from>
    <xdr:to>
      <xdr:col>17</xdr:col>
      <xdr:colOff>161925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7791450" y="819150"/>
        <a:ext cx="39528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219075</xdr:colOff>
      <xdr:row>1</xdr:row>
      <xdr:rowOff>0</xdr:rowOff>
    </xdr:from>
    <xdr:ext cx="2762250" cy="381000"/>
    <xdr:sp>
      <xdr:nvSpPr>
        <xdr:cNvPr id="4" name="TextBox 4"/>
        <xdr:cNvSpPr txBox="1">
          <a:spLocks noChangeArrowheads="1"/>
        </xdr:cNvSpPr>
      </xdr:nvSpPr>
      <xdr:spPr>
        <a:xfrm>
          <a:off x="8753475" y="161925"/>
          <a:ext cx="27622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Umrechung von Euro in US Dollar
1 US$ = 0,75 € (Ende Februar 2010)</a:t>
          </a:r>
        </a:p>
      </xdr:txBody>
    </xdr:sp>
    <xdr:clientData/>
  </xdr:oneCellAnchor>
  <xdr:twoCellAnchor>
    <xdr:from>
      <xdr:col>11</xdr:col>
      <xdr:colOff>752475</xdr:colOff>
      <xdr:row>24</xdr:row>
      <xdr:rowOff>19050</xdr:rowOff>
    </xdr:from>
    <xdr:to>
      <xdr:col>17</xdr:col>
      <xdr:colOff>180975</xdr:colOff>
      <xdr:row>44</xdr:row>
      <xdr:rowOff>95250</xdr:rowOff>
    </xdr:to>
    <xdr:graphicFrame>
      <xdr:nvGraphicFramePr>
        <xdr:cNvPr id="5" name="Chart 5"/>
        <xdr:cNvGraphicFramePr/>
      </xdr:nvGraphicFramePr>
      <xdr:xfrm>
        <a:off x="7762875" y="3933825"/>
        <a:ext cx="4000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"/>
  <sheetViews>
    <sheetView tabSelected="1" workbookViewId="0" topLeftCell="E6">
      <selection activeCell="L7" sqref="L7"/>
    </sheetView>
  </sheetViews>
  <sheetFormatPr defaultColWidth="11.421875" defaultRowHeight="12.75"/>
  <cols>
    <col min="1" max="1" width="5.57421875" style="0" customWidth="1"/>
    <col min="2" max="3" width="7.28125" style="0" customWidth="1"/>
    <col min="7" max="7" width="5.00390625" style="0" customWidth="1"/>
  </cols>
  <sheetData>
    <row r="3" ht="12.75">
      <c r="H3" s="17"/>
    </row>
    <row r="5" ht="13.5" thickBot="1"/>
    <row r="6" spans="4:11" ht="13.5" thickBot="1">
      <c r="D6" s="18" t="s">
        <v>17</v>
      </c>
      <c r="E6" s="19" t="s">
        <v>6</v>
      </c>
      <c r="F6" s="8" t="s">
        <v>0</v>
      </c>
      <c r="H6" s="12" t="s">
        <v>0</v>
      </c>
      <c r="I6" s="8" t="s">
        <v>0</v>
      </c>
      <c r="J6" s="12" t="s">
        <v>0</v>
      </c>
      <c r="K6" s="8" t="s">
        <v>0</v>
      </c>
    </row>
    <row r="7" spans="1:11" ht="12.75">
      <c r="A7" s="1" t="s">
        <v>1</v>
      </c>
      <c r="B7" s="1" t="s">
        <v>2</v>
      </c>
      <c r="C7" s="1" t="s">
        <v>2</v>
      </c>
      <c r="D7" s="2" t="s">
        <v>3</v>
      </c>
      <c r="E7" s="9" t="s">
        <v>8</v>
      </c>
      <c r="F7" s="9" t="s">
        <v>6</v>
      </c>
      <c r="G7" s="9" t="s">
        <v>11</v>
      </c>
      <c r="H7" s="9" t="s">
        <v>12</v>
      </c>
      <c r="I7" s="9" t="s">
        <v>13</v>
      </c>
      <c r="J7" s="9" t="s">
        <v>12</v>
      </c>
      <c r="K7" s="9" t="s">
        <v>13</v>
      </c>
    </row>
    <row r="8" spans="1:11" ht="12.75">
      <c r="A8" s="3"/>
      <c r="B8" s="3" t="s">
        <v>4</v>
      </c>
      <c r="C8" s="3" t="s">
        <v>4</v>
      </c>
      <c r="D8" s="2" t="s">
        <v>5</v>
      </c>
      <c r="E8" s="2" t="s">
        <v>15</v>
      </c>
      <c r="F8" s="10" t="s">
        <v>9</v>
      </c>
      <c r="G8" s="13"/>
      <c r="H8" s="10" t="s">
        <v>9</v>
      </c>
      <c r="I8" s="2" t="s">
        <v>9</v>
      </c>
      <c r="J8" s="10" t="s">
        <v>9</v>
      </c>
      <c r="K8" s="2" t="s">
        <v>9</v>
      </c>
    </row>
    <row r="9" spans="1:11" ht="13.5" thickBot="1">
      <c r="A9" s="4"/>
      <c r="B9" s="4"/>
      <c r="C9" s="4" t="s">
        <v>6</v>
      </c>
      <c r="D9" s="5" t="s">
        <v>7</v>
      </c>
      <c r="E9" s="5" t="s">
        <v>16</v>
      </c>
      <c r="F9" s="5" t="s">
        <v>10</v>
      </c>
      <c r="G9" s="11"/>
      <c r="H9" s="5" t="s">
        <v>14</v>
      </c>
      <c r="I9" s="5" t="s">
        <v>14</v>
      </c>
      <c r="J9" s="5" t="s">
        <v>18</v>
      </c>
      <c r="K9" s="5" t="s">
        <v>18</v>
      </c>
    </row>
    <row r="10" spans="1:11" ht="12.75">
      <c r="A10" s="6">
        <v>2009</v>
      </c>
      <c r="B10" s="7">
        <f aca="true" t="shared" si="0" ref="B10:C39">B11+1</f>
        <v>30</v>
      </c>
      <c r="C10" s="7">
        <f t="shared" si="0"/>
        <v>29</v>
      </c>
      <c r="D10" s="6">
        <v>2447.1</v>
      </c>
      <c r="E10" s="6">
        <v>82218</v>
      </c>
      <c r="F10" s="20">
        <f>ROUND((D10*100000/E10),0)</f>
        <v>2976</v>
      </c>
      <c r="G10" s="14"/>
      <c r="H10" s="14"/>
      <c r="I10" s="14"/>
      <c r="J10" s="21"/>
      <c r="K10" s="23"/>
    </row>
    <row r="11" spans="1:11" ht="12.75">
      <c r="A11" s="7">
        <v>2008</v>
      </c>
      <c r="B11" s="7">
        <f t="shared" si="0"/>
        <v>29</v>
      </c>
      <c r="C11" s="7">
        <f t="shared" si="0"/>
        <v>28</v>
      </c>
      <c r="D11" s="7">
        <v>2536.99</v>
      </c>
      <c r="E11" s="7">
        <v>82315</v>
      </c>
      <c r="F11" s="20">
        <f aca="true" t="shared" si="1" ref="F11:F39">ROUND((D11*100000/E11),0)</f>
        <v>3082</v>
      </c>
      <c r="G11" s="15"/>
      <c r="H11" s="15"/>
      <c r="I11" s="15"/>
      <c r="J11" s="22"/>
      <c r="K11" s="24"/>
    </row>
    <row r="12" spans="1:11" ht="12.75">
      <c r="A12" s="7">
        <v>2007</v>
      </c>
      <c r="B12" s="7">
        <f t="shared" si="0"/>
        <v>28</v>
      </c>
      <c r="C12" s="7">
        <f t="shared" si="0"/>
        <v>27</v>
      </c>
      <c r="D12" s="7">
        <v>2477.68</v>
      </c>
      <c r="E12" s="7">
        <v>82438</v>
      </c>
      <c r="F12" s="20">
        <f t="shared" si="1"/>
        <v>3006</v>
      </c>
      <c r="G12" s="15"/>
      <c r="H12" s="15"/>
      <c r="I12" s="16"/>
      <c r="J12" s="22"/>
      <c r="K12" s="24"/>
    </row>
    <row r="13" spans="1:11" ht="12.75">
      <c r="A13" s="7">
        <v>2006</v>
      </c>
      <c r="B13" s="7">
        <f t="shared" si="0"/>
        <v>27</v>
      </c>
      <c r="C13" s="7">
        <f t="shared" si="0"/>
        <v>26</v>
      </c>
      <c r="D13" s="7">
        <v>2374.36</v>
      </c>
      <c r="E13" s="7">
        <v>82501</v>
      </c>
      <c r="F13" s="20">
        <f t="shared" si="1"/>
        <v>2878</v>
      </c>
      <c r="G13" s="7">
        <v>2006</v>
      </c>
      <c r="H13" s="7">
        <v>820</v>
      </c>
      <c r="I13" s="7">
        <v>2020</v>
      </c>
      <c r="J13" s="22">
        <f>H13*0.75</f>
        <v>615</v>
      </c>
      <c r="K13" s="24">
        <f>I13*0.75</f>
        <v>1515</v>
      </c>
    </row>
    <row r="14" spans="1:11" ht="12.75">
      <c r="A14" s="7">
        <v>2005</v>
      </c>
      <c r="B14" s="7">
        <f t="shared" si="0"/>
        <v>26</v>
      </c>
      <c r="C14" s="7">
        <f t="shared" si="0"/>
        <v>25</v>
      </c>
      <c r="D14" s="7">
        <v>2268.83</v>
      </c>
      <c r="E14" s="7">
        <v>82532</v>
      </c>
      <c r="F14" s="20">
        <f t="shared" si="1"/>
        <v>2749</v>
      </c>
      <c r="G14" s="7">
        <v>2005</v>
      </c>
      <c r="H14" s="7">
        <v>702</v>
      </c>
      <c r="I14" s="7">
        <v>1714</v>
      </c>
      <c r="J14" s="22">
        <f>H14*0.75</f>
        <v>526.5</v>
      </c>
      <c r="K14" s="24">
        <f>I14*0.75</f>
        <v>1285.5</v>
      </c>
    </row>
    <row r="15" spans="1:11" ht="12.75">
      <c r="A15" s="7">
        <v>2004</v>
      </c>
      <c r="B15" s="7">
        <f t="shared" si="0"/>
        <v>25</v>
      </c>
      <c r="C15" s="7">
        <f t="shared" si="0"/>
        <v>24</v>
      </c>
      <c r="D15" s="7">
        <v>2232.08</v>
      </c>
      <c r="E15" s="7">
        <v>82537</v>
      </c>
      <c r="F15" s="20">
        <f t="shared" si="1"/>
        <v>2704</v>
      </c>
      <c r="G15" s="7">
        <v>2004</v>
      </c>
      <c r="H15" s="7">
        <v>630</v>
      </c>
      <c r="I15" s="7">
        <v>1300</v>
      </c>
      <c r="J15" s="22">
        <f>H15*0.75</f>
        <v>472.5</v>
      </c>
      <c r="K15" s="24">
        <f>I15*0.75</f>
        <v>975</v>
      </c>
    </row>
    <row r="16" spans="1:11" ht="12.75">
      <c r="A16" s="7">
        <v>2003</v>
      </c>
      <c r="B16" s="7">
        <f t="shared" si="0"/>
        <v>24</v>
      </c>
      <c r="C16" s="7">
        <f t="shared" si="0"/>
        <v>23</v>
      </c>
      <c r="D16" s="7">
        <v>2148.67</v>
      </c>
      <c r="E16" s="7">
        <v>82440</v>
      </c>
      <c r="F16" s="20">
        <f t="shared" si="1"/>
        <v>2606</v>
      </c>
      <c r="G16" s="7"/>
      <c r="H16" s="7"/>
      <c r="I16" s="7"/>
      <c r="J16" s="22"/>
      <c r="K16" s="24"/>
    </row>
    <row r="17" spans="1:11" ht="12.75">
      <c r="A17" s="7">
        <v>2002</v>
      </c>
      <c r="B17" s="7">
        <f t="shared" si="0"/>
        <v>23</v>
      </c>
      <c r="C17" s="7">
        <f t="shared" si="0"/>
        <v>22</v>
      </c>
      <c r="D17" s="7">
        <v>2116.64</v>
      </c>
      <c r="E17" s="7">
        <v>82260</v>
      </c>
      <c r="F17" s="20">
        <f t="shared" si="1"/>
        <v>2573</v>
      </c>
      <c r="G17" s="7"/>
      <c r="H17" s="7"/>
      <c r="I17" s="7"/>
      <c r="J17" s="22"/>
      <c r="K17" s="24"/>
    </row>
    <row r="18" spans="1:11" ht="12.75">
      <c r="A18" s="7">
        <v>2001</v>
      </c>
      <c r="B18" s="7">
        <f t="shared" si="0"/>
        <v>22</v>
      </c>
      <c r="C18" s="7">
        <f t="shared" si="0"/>
        <v>21</v>
      </c>
      <c r="D18" s="7">
        <v>2092.15</v>
      </c>
      <c r="E18" s="7">
        <v>82163</v>
      </c>
      <c r="F18" s="20">
        <f t="shared" si="1"/>
        <v>2546</v>
      </c>
      <c r="G18" s="7"/>
      <c r="H18" s="7"/>
      <c r="I18" s="7"/>
      <c r="J18" s="22"/>
      <c r="K18" s="24"/>
    </row>
    <row r="19" spans="1:11" ht="12.75">
      <c r="A19" s="7">
        <v>2000</v>
      </c>
      <c r="B19" s="7">
        <f t="shared" si="0"/>
        <v>21</v>
      </c>
      <c r="C19" s="7">
        <f t="shared" si="0"/>
        <v>20</v>
      </c>
      <c r="D19" s="7">
        <v>2043.16</v>
      </c>
      <c r="E19" s="7">
        <v>82037</v>
      </c>
      <c r="F19" s="20">
        <f t="shared" si="1"/>
        <v>2491</v>
      </c>
      <c r="G19" s="7">
        <v>2000</v>
      </c>
      <c r="H19" s="7">
        <v>520</v>
      </c>
      <c r="I19" s="7">
        <v>850</v>
      </c>
      <c r="J19" s="22">
        <f>H19*0.75</f>
        <v>390</v>
      </c>
      <c r="K19" s="24">
        <f>I19*0.75</f>
        <v>637.5</v>
      </c>
    </row>
    <row r="20" spans="1:11" ht="12.75">
      <c r="A20" s="7">
        <v>1999</v>
      </c>
      <c r="B20" s="7">
        <f t="shared" si="0"/>
        <v>20</v>
      </c>
      <c r="C20" s="7">
        <f t="shared" si="0"/>
        <v>19</v>
      </c>
      <c r="D20" s="7">
        <v>1990.47</v>
      </c>
      <c r="E20" s="7">
        <v>82057</v>
      </c>
      <c r="F20" s="20">
        <f t="shared" si="1"/>
        <v>2426</v>
      </c>
      <c r="G20" s="7"/>
      <c r="H20" s="7"/>
      <c r="I20" s="7"/>
      <c r="J20" s="22"/>
      <c r="K20" s="24"/>
    </row>
    <row r="21" spans="1:11" ht="12.75">
      <c r="A21" s="7">
        <v>1998</v>
      </c>
      <c r="B21" s="7">
        <f t="shared" si="0"/>
        <v>19</v>
      </c>
      <c r="C21" s="7">
        <f t="shared" si="0"/>
        <v>18</v>
      </c>
      <c r="D21" s="7">
        <v>1945.02</v>
      </c>
      <c r="E21" s="7">
        <v>82012</v>
      </c>
      <c r="F21" s="20">
        <f t="shared" si="1"/>
        <v>2372</v>
      </c>
      <c r="G21" s="7"/>
      <c r="H21" s="7"/>
      <c r="I21" s="7"/>
      <c r="J21" s="22"/>
      <c r="K21" s="24"/>
    </row>
    <row r="22" spans="1:11" ht="12.75">
      <c r="A22" s="7">
        <v>1997</v>
      </c>
      <c r="B22" s="7">
        <f t="shared" si="0"/>
        <v>18</v>
      </c>
      <c r="C22" s="7">
        <f t="shared" si="0"/>
        <v>17</v>
      </c>
      <c r="D22" s="7">
        <v>1901.71</v>
      </c>
      <c r="E22" s="7">
        <v>81817</v>
      </c>
      <c r="F22" s="20">
        <f t="shared" si="1"/>
        <v>2324</v>
      </c>
      <c r="G22" s="7"/>
      <c r="H22" s="7"/>
      <c r="I22" s="7"/>
      <c r="J22" s="22"/>
      <c r="K22" s="24"/>
    </row>
    <row r="23" spans="1:11" ht="12.75">
      <c r="A23" s="7">
        <v>1996</v>
      </c>
      <c r="B23" s="7">
        <f t="shared" si="0"/>
        <v>17</v>
      </c>
      <c r="C23" s="7">
        <f t="shared" si="0"/>
        <v>16</v>
      </c>
      <c r="D23" s="7">
        <v>1866.29</v>
      </c>
      <c r="E23" s="7">
        <v>81539</v>
      </c>
      <c r="F23" s="20">
        <f t="shared" si="1"/>
        <v>2289</v>
      </c>
      <c r="G23" s="7"/>
      <c r="H23" s="7"/>
      <c r="I23" s="7"/>
      <c r="J23" s="22"/>
      <c r="K23" s="24"/>
    </row>
    <row r="24" spans="1:11" ht="12.75">
      <c r="A24" s="7">
        <v>1995</v>
      </c>
      <c r="B24" s="7">
        <f t="shared" si="0"/>
        <v>16</v>
      </c>
      <c r="C24" s="7">
        <f t="shared" si="0"/>
        <v>15</v>
      </c>
      <c r="D24" s="7">
        <v>1834.76</v>
      </c>
      <c r="E24" s="7">
        <v>81338</v>
      </c>
      <c r="F24" s="20">
        <f t="shared" si="1"/>
        <v>2256</v>
      </c>
      <c r="G24" s="7">
        <v>1995</v>
      </c>
      <c r="H24" s="7">
        <v>400</v>
      </c>
      <c r="I24" s="7">
        <v>580</v>
      </c>
      <c r="J24" s="22">
        <f>H24*0.75</f>
        <v>300</v>
      </c>
      <c r="K24" s="24">
        <f>I24*0.75</f>
        <v>435</v>
      </c>
    </row>
    <row r="25" spans="1:11" ht="12.75">
      <c r="A25" s="7">
        <v>1994</v>
      </c>
      <c r="B25" s="7">
        <f t="shared" si="0"/>
        <v>15</v>
      </c>
      <c r="C25" s="7">
        <f t="shared" si="0"/>
        <v>14</v>
      </c>
      <c r="D25" s="7">
        <v>1771.21</v>
      </c>
      <c r="E25" s="7">
        <v>80975</v>
      </c>
      <c r="F25" s="20">
        <f t="shared" si="1"/>
        <v>2187</v>
      </c>
      <c r="G25" s="7"/>
      <c r="H25" s="7"/>
      <c r="I25" s="7"/>
      <c r="J25" s="22"/>
      <c r="K25" s="24"/>
    </row>
    <row r="26" spans="1:11" ht="12.75">
      <c r="A26" s="7">
        <v>1993</v>
      </c>
      <c r="B26" s="7">
        <f t="shared" si="0"/>
        <v>14</v>
      </c>
      <c r="C26" s="7">
        <f t="shared" si="0"/>
        <v>13</v>
      </c>
      <c r="D26" s="7">
        <v>1696.96</v>
      </c>
      <c r="E26" s="7">
        <v>80275</v>
      </c>
      <c r="F26" s="20">
        <f t="shared" si="1"/>
        <v>2114</v>
      </c>
      <c r="G26" s="7"/>
      <c r="H26" s="7"/>
      <c r="I26" s="7"/>
      <c r="J26" s="22"/>
      <c r="K26" s="24"/>
    </row>
    <row r="27" spans="1:11" ht="12.75">
      <c r="A27" s="7">
        <v>1992</v>
      </c>
      <c r="B27" s="7">
        <f t="shared" si="0"/>
        <v>13</v>
      </c>
      <c r="C27" s="7">
        <f t="shared" si="0"/>
        <v>12</v>
      </c>
      <c r="D27" s="7">
        <v>1652.7</v>
      </c>
      <c r="E27" s="7">
        <v>79753</v>
      </c>
      <c r="F27" s="20">
        <f t="shared" si="1"/>
        <v>2072</v>
      </c>
      <c r="G27" s="7"/>
      <c r="H27" s="7"/>
      <c r="I27" s="7"/>
      <c r="J27" s="22"/>
      <c r="K27" s="24"/>
    </row>
    <row r="28" spans="1:11" ht="12.75">
      <c r="A28" s="7">
        <v>1991</v>
      </c>
      <c r="B28" s="7">
        <f t="shared" si="0"/>
        <v>12</v>
      </c>
      <c r="C28" s="7">
        <f t="shared" si="0"/>
        <v>11</v>
      </c>
      <c r="D28" s="7">
        <v>1541.55</v>
      </c>
      <c r="E28" s="7">
        <v>79113</v>
      </c>
      <c r="F28" s="20">
        <f t="shared" si="1"/>
        <v>1949</v>
      </c>
      <c r="G28" s="7"/>
      <c r="H28" s="7"/>
      <c r="I28" s="7"/>
      <c r="J28" s="22"/>
      <c r="K28" s="24"/>
    </row>
    <row r="29" spans="1:11" ht="12.75">
      <c r="A29" s="7">
        <v>1990</v>
      </c>
      <c r="B29" s="7">
        <f t="shared" si="0"/>
        <v>11</v>
      </c>
      <c r="C29" s="7">
        <f t="shared" si="0"/>
        <v>10</v>
      </c>
      <c r="D29" s="7">
        <v>1317.94</v>
      </c>
      <c r="E29" s="7">
        <v>78390</v>
      </c>
      <c r="F29" s="20">
        <f t="shared" si="1"/>
        <v>1681</v>
      </c>
      <c r="G29" s="7">
        <v>1990</v>
      </c>
      <c r="H29" s="7">
        <v>380</v>
      </c>
      <c r="I29" s="7">
        <v>330</v>
      </c>
      <c r="J29" s="22">
        <f>H29*0.75</f>
        <v>285</v>
      </c>
      <c r="K29" s="24">
        <f>I29*0.75</f>
        <v>247.5</v>
      </c>
    </row>
    <row r="30" spans="1:11" ht="12.75">
      <c r="A30" s="7">
        <v>1989</v>
      </c>
      <c r="B30" s="7">
        <f t="shared" si="0"/>
        <v>10</v>
      </c>
      <c r="C30" s="7">
        <f t="shared" si="0"/>
        <v>9</v>
      </c>
      <c r="D30" s="7">
        <v>1211.11</v>
      </c>
      <c r="E30" s="7">
        <v>77900</v>
      </c>
      <c r="F30" s="20">
        <f t="shared" si="1"/>
        <v>1555</v>
      </c>
      <c r="G30" s="7"/>
      <c r="H30" s="7"/>
      <c r="I30" s="7"/>
      <c r="J30" s="22"/>
      <c r="K30" s="24"/>
    </row>
    <row r="31" spans="1:11" ht="12.75">
      <c r="A31" s="7">
        <v>1988</v>
      </c>
      <c r="B31" s="7">
        <f t="shared" si="0"/>
        <v>9</v>
      </c>
      <c r="C31" s="7">
        <f t="shared" si="0"/>
        <v>8</v>
      </c>
      <c r="D31" s="7">
        <v>1131.66</v>
      </c>
      <c r="E31" s="7">
        <v>77780</v>
      </c>
      <c r="F31" s="20">
        <f t="shared" si="1"/>
        <v>1455</v>
      </c>
      <c r="G31" s="7"/>
      <c r="H31" s="7"/>
      <c r="I31" s="7"/>
      <c r="J31" s="22"/>
      <c r="K31" s="24"/>
    </row>
    <row r="32" spans="1:11" ht="12.75">
      <c r="A32" s="7">
        <v>1987</v>
      </c>
      <c r="B32" s="7">
        <f t="shared" si="0"/>
        <v>8</v>
      </c>
      <c r="C32" s="7">
        <f t="shared" si="0"/>
        <v>7</v>
      </c>
      <c r="D32" s="7">
        <v>1067.75</v>
      </c>
      <c r="E32" s="7">
        <v>77661</v>
      </c>
      <c r="F32" s="20">
        <f t="shared" si="1"/>
        <v>1375</v>
      </c>
      <c r="G32" s="7"/>
      <c r="H32" s="7"/>
      <c r="I32" s="7"/>
      <c r="J32" s="22"/>
      <c r="K32" s="24"/>
    </row>
    <row r="33" spans="1:11" ht="12.75">
      <c r="A33" s="7">
        <v>1986</v>
      </c>
      <c r="B33" s="7">
        <f t="shared" si="0"/>
        <v>7</v>
      </c>
      <c r="C33" s="7">
        <f t="shared" si="0"/>
        <v>6</v>
      </c>
      <c r="D33" s="7">
        <v>1041.19</v>
      </c>
      <c r="E33" s="7">
        <v>77709</v>
      </c>
      <c r="F33" s="20">
        <f t="shared" si="1"/>
        <v>1340</v>
      </c>
      <c r="G33" s="7"/>
      <c r="H33" s="7"/>
      <c r="I33" s="7"/>
      <c r="J33" s="22"/>
      <c r="K33" s="24"/>
    </row>
    <row r="34" spans="1:11" ht="12.75">
      <c r="A34" s="7">
        <v>1985</v>
      </c>
      <c r="B34" s="7">
        <f t="shared" si="0"/>
        <v>6</v>
      </c>
      <c r="C34" s="7">
        <f t="shared" si="0"/>
        <v>5</v>
      </c>
      <c r="D34" s="7">
        <v>990.68</v>
      </c>
      <c r="E34" s="7">
        <v>78008</v>
      </c>
      <c r="F34" s="20">
        <f t="shared" si="1"/>
        <v>1270</v>
      </c>
      <c r="G34" s="7">
        <v>1985</v>
      </c>
      <c r="H34" s="7">
        <v>300</v>
      </c>
      <c r="I34" s="7">
        <v>290</v>
      </c>
      <c r="J34" s="22">
        <f>H34*0.75</f>
        <v>225</v>
      </c>
      <c r="K34" s="24">
        <f>I34*0.75</f>
        <v>217.5</v>
      </c>
    </row>
    <row r="35" spans="1:11" ht="12.75">
      <c r="A35" s="7">
        <v>1984</v>
      </c>
      <c r="B35" s="7">
        <f t="shared" si="0"/>
        <v>5</v>
      </c>
      <c r="C35" s="7">
        <f t="shared" si="0"/>
        <v>4</v>
      </c>
      <c r="D35" s="7">
        <v>947.93</v>
      </c>
      <c r="E35" s="7">
        <v>78248</v>
      </c>
      <c r="F35" s="20">
        <f t="shared" si="1"/>
        <v>1211</v>
      </c>
      <c r="G35" s="7"/>
      <c r="H35" s="7"/>
      <c r="I35" s="7"/>
      <c r="J35" s="22"/>
      <c r="K35" s="24"/>
    </row>
    <row r="36" spans="1:11" ht="12.75">
      <c r="A36" s="7">
        <v>1983</v>
      </c>
      <c r="B36" s="7">
        <f t="shared" si="0"/>
        <v>4</v>
      </c>
      <c r="C36" s="7">
        <f t="shared" si="0"/>
        <v>3</v>
      </c>
      <c r="D36" s="7">
        <v>900.4</v>
      </c>
      <c r="E36" s="7">
        <v>78418</v>
      </c>
      <c r="F36" s="20">
        <f t="shared" si="1"/>
        <v>1148</v>
      </c>
      <c r="G36" s="7"/>
      <c r="H36" s="7"/>
      <c r="I36" s="7"/>
      <c r="J36" s="22"/>
      <c r="K36" s="24"/>
    </row>
    <row r="37" spans="1:11" ht="12.75">
      <c r="A37" s="7">
        <v>1982</v>
      </c>
      <c r="B37" s="7">
        <f t="shared" si="0"/>
        <v>3</v>
      </c>
      <c r="C37" s="7">
        <f t="shared" si="0"/>
        <v>2</v>
      </c>
      <c r="D37" s="7">
        <v>859.56</v>
      </c>
      <c r="E37" s="7">
        <v>78397</v>
      </c>
      <c r="F37" s="20">
        <f t="shared" si="1"/>
        <v>1096</v>
      </c>
      <c r="G37" s="7"/>
      <c r="H37" s="7"/>
      <c r="I37" s="7"/>
      <c r="J37" s="22"/>
      <c r="K37" s="24"/>
    </row>
    <row r="38" spans="1:11" ht="12.75">
      <c r="A38" s="7">
        <v>1981</v>
      </c>
      <c r="B38" s="7">
        <f t="shared" si="0"/>
        <v>2</v>
      </c>
      <c r="C38" s="7">
        <f>C39+1</f>
        <v>1</v>
      </c>
      <c r="D38" s="7">
        <v>825.9</v>
      </c>
      <c r="E38" s="7">
        <v>78418</v>
      </c>
      <c r="F38" s="20">
        <f t="shared" si="1"/>
        <v>1053</v>
      </c>
      <c r="G38" s="7"/>
      <c r="H38" s="7"/>
      <c r="I38" s="7"/>
      <c r="J38" s="22"/>
      <c r="K38" s="24"/>
    </row>
    <row r="39" spans="1:11" ht="12.75">
      <c r="A39" s="7">
        <v>1980</v>
      </c>
      <c r="B39" s="7">
        <f t="shared" si="0"/>
        <v>1</v>
      </c>
      <c r="C39" s="7">
        <v>0</v>
      </c>
      <c r="D39" s="7">
        <v>789.98</v>
      </c>
      <c r="E39" s="7">
        <v>78397</v>
      </c>
      <c r="F39" s="20">
        <f t="shared" si="1"/>
        <v>1008</v>
      </c>
      <c r="G39" s="7">
        <v>1980</v>
      </c>
      <c r="H39" s="7">
        <v>280</v>
      </c>
      <c r="I39" s="7">
        <v>310</v>
      </c>
      <c r="J39" s="22">
        <f>H39*0.75</f>
        <v>210</v>
      </c>
      <c r="K39" s="24">
        <f>I39*0.75</f>
        <v>232.5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2010-02-18T16:28:05Z</dcterms:created>
  <dcterms:modified xsi:type="dcterms:W3CDTF">2010-02-19T12:43:31Z</dcterms:modified>
  <cp:category/>
  <cp:version/>
  <cp:contentType/>
  <cp:contentStatus/>
</cp:coreProperties>
</file>