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<sst xmlns="http://schemas.openxmlformats.org/spreadsheetml/2006/main" count="7" uniqueCount="7">
  <si>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Zeit</t>
  </si>
  <si>
    <t>Δt</t>
  </si>
  <si>
    <t>m</t>
  </si>
  <si>
    <t>TA</t>
  </si>
  <si>
    <t>T</t>
  </si>
  <si>
    <t>T-TA</t>
  </si>
  <si>
    <t>sek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</si>
</sst>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Abkühlprozess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85"/>
          <c:w val="0.92075"/>
          <c:h val="0.8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Tabelle1!$A$8:$A$38</c:f>
              <c:numCache/>
            </c:numRef>
          </c:xVal>
          <c:yVal>
            <c:numRef>
              <c:f>Tabelle1!$F$8:$F$38</c:f>
              <c:numCache/>
            </c:numRef>
          </c:yVal>
          <c:smooth val="0"/>
        </c:ser>
        <c:axId val="53264778"/>
        <c:axId val="9620955"/>
      </c:scatterChart>
      <c:valAx>
        <c:axId val="53264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9620955"/>
        <c:crosses val="autoZero"/>
        <c:crossBetween val="midCat"/>
        <c:dispUnits/>
      </c:valAx>
      <c:valAx>
        <c:axId val="962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2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019175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0</xdr:row>
      <xdr:rowOff>85725</xdr:rowOff>
    </xdr:from>
    <xdr:to>
      <xdr:col>10</xdr:col>
      <xdr:colOff>733425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85725"/>
          <a:ext cx="5257800" cy="7429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einer Abkühlung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T_neu &lt; -- T_alt + Δt · (-A)
Ausgangsgröße Temperatur T = 95 (Grad Celsius); Δt = 0,1 (Zeittakt = 6 Sekunden)
A = (T - TA) · m mit m = 0,9 und TA = 20 (Grad Celsius)</a:t>
          </a:r>
        </a:p>
      </xdr:txBody>
    </xdr:sp>
    <xdr:clientData/>
  </xdr:twoCellAnchor>
  <xdr:twoCellAnchor>
    <xdr:from>
      <xdr:col>7</xdr:col>
      <xdr:colOff>9525</xdr:colOff>
      <xdr:row>6</xdr:row>
      <xdr:rowOff>9525</xdr:rowOff>
    </xdr:from>
    <xdr:to>
      <xdr:col>12</xdr:col>
      <xdr:colOff>123825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2857500" y="990600"/>
        <a:ext cx="39243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38"/>
  <sheetViews>
    <sheetView tabSelected="1" workbookViewId="0" topLeftCell="A1">
      <selection activeCell="G7" sqref="G7"/>
    </sheetView>
  </sheetViews>
  <sheetFormatPr defaultColWidth="11.421875" defaultRowHeight="12.75"/>
  <cols>
    <col min="1" max="1" width="4.00390625" style="0" customWidth="1"/>
    <col min="2" max="2" width="5.140625" style="0" customWidth="1"/>
    <col min="3" max="3" width="6.140625" style="0" customWidth="1"/>
    <col min="4" max="4" width="4.00390625" style="0" customWidth="1"/>
    <col min="5" max="6" width="6.00390625" style="0" customWidth="1"/>
  </cols>
  <sheetData>
    <row r="6" ht="13.5" thickBot="1">
      <c r="A6" t="s">
        <v>6</v>
      </c>
    </row>
    <row r="7" spans="1:6" ht="13.5" thickBot="1">
      <c r="A7" s="3" t="s">
        <v>0</v>
      </c>
      <c r="B7" s="4" t="s">
        <v>1</v>
      </c>
      <c r="C7" s="4" t="s">
        <v>2</v>
      </c>
      <c r="D7" s="4" t="s">
        <v>3</v>
      </c>
      <c r="E7" s="4" t="s">
        <v>5</v>
      </c>
      <c r="F7" s="5" t="s">
        <v>4</v>
      </c>
    </row>
    <row r="8" spans="1:6" ht="12.75">
      <c r="A8" s="1">
        <v>0</v>
      </c>
      <c r="B8" s="1">
        <v>0.1</v>
      </c>
      <c r="C8" s="1">
        <v>0.9</v>
      </c>
      <c r="D8" s="1">
        <v>20</v>
      </c>
      <c r="E8" s="1"/>
      <c r="F8" s="6">
        <v>95</v>
      </c>
    </row>
    <row r="9" spans="1:6" ht="12.75">
      <c r="A9" s="2">
        <f>A8+6</f>
        <v>6</v>
      </c>
      <c r="B9" s="2">
        <f>B8</f>
        <v>0.1</v>
      </c>
      <c r="C9" s="2">
        <f>C8</f>
        <v>0.9</v>
      </c>
      <c r="D9" s="2">
        <f>D8</f>
        <v>20</v>
      </c>
      <c r="E9" s="2">
        <f>ROUND((F8-D8),2)</f>
        <v>75</v>
      </c>
      <c r="F9" s="7">
        <f>ROUND((F8+B8*(-E9*C8)),2)</f>
        <v>88.25</v>
      </c>
    </row>
    <row r="10" spans="1:6" ht="12.75">
      <c r="A10" s="2">
        <f aca="true" t="shared" si="0" ref="A10:A38">A9+6</f>
        <v>12</v>
      </c>
      <c r="B10" s="2">
        <f aca="true" t="shared" si="1" ref="B10:B38">B9</f>
        <v>0.1</v>
      </c>
      <c r="C10" s="2">
        <f aca="true" t="shared" si="2" ref="C10:C38">C9</f>
        <v>0.9</v>
      </c>
      <c r="D10" s="2">
        <f aca="true" t="shared" si="3" ref="D10:D38">D9</f>
        <v>20</v>
      </c>
      <c r="E10" s="2">
        <f aca="true" t="shared" si="4" ref="E10:E38">ROUND((F9-D9),2)</f>
        <v>68.25</v>
      </c>
      <c r="F10" s="7">
        <f aca="true" t="shared" si="5" ref="F10:F37">ROUND((F9+B9*(-E10*C9)),2)</f>
        <v>82.11</v>
      </c>
    </row>
    <row r="11" spans="1:6" ht="12.75">
      <c r="A11" s="2">
        <f t="shared" si="0"/>
        <v>18</v>
      </c>
      <c r="B11" s="2">
        <f t="shared" si="1"/>
        <v>0.1</v>
      </c>
      <c r="C11" s="2">
        <f t="shared" si="2"/>
        <v>0.9</v>
      </c>
      <c r="D11" s="2">
        <f t="shared" si="3"/>
        <v>20</v>
      </c>
      <c r="E11" s="2">
        <f t="shared" si="4"/>
        <v>62.11</v>
      </c>
      <c r="F11" s="7">
        <f t="shared" si="5"/>
        <v>76.52</v>
      </c>
    </row>
    <row r="12" spans="1:6" ht="12.75">
      <c r="A12" s="2">
        <f t="shared" si="0"/>
        <v>24</v>
      </c>
      <c r="B12" s="2">
        <f t="shared" si="1"/>
        <v>0.1</v>
      </c>
      <c r="C12" s="2">
        <f t="shared" si="2"/>
        <v>0.9</v>
      </c>
      <c r="D12" s="2">
        <f t="shared" si="3"/>
        <v>20</v>
      </c>
      <c r="E12" s="2">
        <f t="shared" si="4"/>
        <v>56.52</v>
      </c>
      <c r="F12" s="7">
        <f t="shared" si="5"/>
        <v>71.43</v>
      </c>
    </row>
    <row r="13" spans="1:6" ht="12.75">
      <c r="A13" s="2">
        <f t="shared" si="0"/>
        <v>30</v>
      </c>
      <c r="B13" s="2">
        <f t="shared" si="1"/>
        <v>0.1</v>
      </c>
      <c r="C13" s="2">
        <f t="shared" si="2"/>
        <v>0.9</v>
      </c>
      <c r="D13" s="2">
        <f t="shared" si="3"/>
        <v>20</v>
      </c>
      <c r="E13" s="2">
        <f t="shared" si="4"/>
        <v>51.43</v>
      </c>
      <c r="F13" s="7">
        <f t="shared" si="5"/>
        <v>66.8</v>
      </c>
    </row>
    <row r="14" spans="1:6" ht="12.75">
      <c r="A14" s="2">
        <f t="shared" si="0"/>
        <v>36</v>
      </c>
      <c r="B14" s="2">
        <f t="shared" si="1"/>
        <v>0.1</v>
      </c>
      <c r="C14" s="2">
        <f t="shared" si="2"/>
        <v>0.9</v>
      </c>
      <c r="D14" s="2">
        <f t="shared" si="3"/>
        <v>20</v>
      </c>
      <c r="E14" s="2">
        <f t="shared" si="4"/>
        <v>46.8</v>
      </c>
      <c r="F14" s="7">
        <f t="shared" si="5"/>
        <v>62.59</v>
      </c>
    </row>
    <row r="15" spans="1:6" ht="12.75">
      <c r="A15" s="2">
        <f t="shared" si="0"/>
        <v>42</v>
      </c>
      <c r="B15" s="2">
        <f t="shared" si="1"/>
        <v>0.1</v>
      </c>
      <c r="C15" s="2">
        <f t="shared" si="2"/>
        <v>0.9</v>
      </c>
      <c r="D15" s="2">
        <f t="shared" si="3"/>
        <v>20</v>
      </c>
      <c r="E15" s="2">
        <f t="shared" si="4"/>
        <v>42.59</v>
      </c>
      <c r="F15" s="7">
        <f t="shared" si="5"/>
        <v>58.76</v>
      </c>
    </row>
    <row r="16" spans="1:6" ht="12.75">
      <c r="A16" s="2">
        <f t="shared" si="0"/>
        <v>48</v>
      </c>
      <c r="B16" s="2">
        <f t="shared" si="1"/>
        <v>0.1</v>
      </c>
      <c r="C16" s="2">
        <f t="shared" si="2"/>
        <v>0.9</v>
      </c>
      <c r="D16" s="2">
        <f t="shared" si="3"/>
        <v>20</v>
      </c>
      <c r="E16" s="2">
        <f t="shared" si="4"/>
        <v>38.76</v>
      </c>
      <c r="F16" s="7">
        <f t="shared" si="5"/>
        <v>55.27</v>
      </c>
    </row>
    <row r="17" spans="1:6" ht="12.75">
      <c r="A17" s="2">
        <f t="shared" si="0"/>
        <v>54</v>
      </c>
      <c r="B17" s="2">
        <f t="shared" si="1"/>
        <v>0.1</v>
      </c>
      <c r="C17" s="2">
        <f t="shared" si="2"/>
        <v>0.9</v>
      </c>
      <c r="D17" s="2">
        <f t="shared" si="3"/>
        <v>20</v>
      </c>
      <c r="E17" s="2">
        <f t="shared" si="4"/>
        <v>35.27</v>
      </c>
      <c r="F17" s="7">
        <f t="shared" si="5"/>
        <v>52.1</v>
      </c>
    </row>
    <row r="18" spans="1:6" ht="12.75">
      <c r="A18" s="2">
        <f t="shared" si="0"/>
        <v>60</v>
      </c>
      <c r="B18" s="2">
        <f t="shared" si="1"/>
        <v>0.1</v>
      </c>
      <c r="C18" s="2">
        <f t="shared" si="2"/>
        <v>0.9</v>
      </c>
      <c r="D18" s="2">
        <f t="shared" si="3"/>
        <v>20</v>
      </c>
      <c r="E18" s="2">
        <f t="shared" si="4"/>
        <v>32.1</v>
      </c>
      <c r="F18" s="7">
        <f t="shared" si="5"/>
        <v>49.21</v>
      </c>
    </row>
    <row r="19" spans="1:6" ht="12.75">
      <c r="A19" s="2">
        <f t="shared" si="0"/>
        <v>66</v>
      </c>
      <c r="B19" s="2">
        <f t="shared" si="1"/>
        <v>0.1</v>
      </c>
      <c r="C19" s="2">
        <f t="shared" si="2"/>
        <v>0.9</v>
      </c>
      <c r="D19" s="2">
        <f t="shared" si="3"/>
        <v>20</v>
      </c>
      <c r="E19" s="2">
        <f t="shared" si="4"/>
        <v>29.21</v>
      </c>
      <c r="F19" s="7">
        <f t="shared" si="5"/>
        <v>46.58</v>
      </c>
    </row>
    <row r="20" spans="1:6" ht="12.75">
      <c r="A20" s="2">
        <f t="shared" si="0"/>
        <v>72</v>
      </c>
      <c r="B20" s="2">
        <f t="shared" si="1"/>
        <v>0.1</v>
      </c>
      <c r="C20" s="2">
        <f t="shared" si="2"/>
        <v>0.9</v>
      </c>
      <c r="D20" s="2">
        <f t="shared" si="3"/>
        <v>20</v>
      </c>
      <c r="E20" s="2">
        <f t="shared" si="4"/>
        <v>26.58</v>
      </c>
      <c r="F20" s="7">
        <f t="shared" si="5"/>
        <v>44.19</v>
      </c>
    </row>
    <row r="21" spans="1:6" ht="12.75">
      <c r="A21" s="2">
        <f t="shared" si="0"/>
        <v>78</v>
      </c>
      <c r="B21" s="2">
        <f t="shared" si="1"/>
        <v>0.1</v>
      </c>
      <c r="C21" s="2">
        <f t="shared" si="2"/>
        <v>0.9</v>
      </c>
      <c r="D21" s="2">
        <f t="shared" si="3"/>
        <v>20</v>
      </c>
      <c r="E21" s="2">
        <f t="shared" si="4"/>
        <v>24.19</v>
      </c>
      <c r="F21" s="7">
        <f t="shared" si="5"/>
        <v>42.01</v>
      </c>
    </row>
    <row r="22" spans="1:6" ht="12.75">
      <c r="A22" s="2">
        <f t="shared" si="0"/>
        <v>84</v>
      </c>
      <c r="B22" s="2">
        <f t="shared" si="1"/>
        <v>0.1</v>
      </c>
      <c r="C22" s="2">
        <f t="shared" si="2"/>
        <v>0.9</v>
      </c>
      <c r="D22" s="2">
        <f t="shared" si="3"/>
        <v>20</v>
      </c>
      <c r="E22" s="2">
        <f t="shared" si="4"/>
        <v>22.01</v>
      </c>
      <c r="F22" s="7">
        <f t="shared" si="5"/>
        <v>40.03</v>
      </c>
    </row>
    <row r="23" spans="1:6" ht="12.75">
      <c r="A23" s="2">
        <f t="shared" si="0"/>
        <v>90</v>
      </c>
      <c r="B23" s="2">
        <f t="shared" si="1"/>
        <v>0.1</v>
      </c>
      <c r="C23" s="2">
        <f t="shared" si="2"/>
        <v>0.9</v>
      </c>
      <c r="D23" s="2">
        <f t="shared" si="3"/>
        <v>20</v>
      </c>
      <c r="E23" s="2">
        <f t="shared" si="4"/>
        <v>20.03</v>
      </c>
      <c r="F23" s="7">
        <f t="shared" si="5"/>
        <v>38.23</v>
      </c>
    </row>
    <row r="24" spans="1:6" ht="12.75">
      <c r="A24" s="2">
        <f t="shared" si="0"/>
        <v>96</v>
      </c>
      <c r="B24" s="2">
        <f t="shared" si="1"/>
        <v>0.1</v>
      </c>
      <c r="C24" s="2">
        <f t="shared" si="2"/>
        <v>0.9</v>
      </c>
      <c r="D24" s="2">
        <f t="shared" si="3"/>
        <v>20</v>
      </c>
      <c r="E24" s="2">
        <f t="shared" si="4"/>
        <v>18.23</v>
      </c>
      <c r="F24" s="7">
        <f t="shared" si="5"/>
        <v>36.59</v>
      </c>
    </row>
    <row r="25" spans="1:6" ht="12.75">
      <c r="A25" s="2">
        <f t="shared" si="0"/>
        <v>102</v>
      </c>
      <c r="B25" s="2">
        <f t="shared" si="1"/>
        <v>0.1</v>
      </c>
      <c r="C25" s="2">
        <f t="shared" si="2"/>
        <v>0.9</v>
      </c>
      <c r="D25" s="2">
        <f t="shared" si="3"/>
        <v>20</v>
      </c>
      <c r="E25" s="2">
        <f t="shared" si="4"/>
        <v>16.59</v>
      </c>
      <c r="F25" s="7">
        <f t="shared" si="5"/>
        <v>35.1</v>
      </c>
    </row>
    <row r="26" spans="1:6" ht="12.75">
      <c r="A26" s="2">
        <f t="shared" si="0"/>
        <v>108</v>
      </c>
      <c r="B26" s="2">
        <f t="shared" si="1"/>
        <v>0.1</v>
      </c>
      <c r="C26" s="2">
        <f t="shared" si="2"/>
        <v>0.9</v>
      </c>
      <c r="D26" s="2">
        <f t="shared" si="3"/>
        <v>20</v>
      </c>
      <c r="E26" s="2">
        <f t="shared" si="4"/>
        <v>15.1</v>
      </c>
      <c r="F26" s="7">
        <f t="shared" si="5"/>
        <v>33.74</v>
      </c>
    </row>
    <row r="27" spans="1:6" ht="12.75">
      <c r="A27" s="2">
        <f t="shared" si="0"/>
        <v>114</v>
      </c>
      <c r="B27" s="2">
        <f t="shared" si="1"/>
        <v>0.1</v>
      </c>
      <c r="C27" s="2">
        <f t="shared" si="2"/>
        <v>0.9</v>
      </c>
      <c r="D27" s="2">
        <f t="shared" si="3"/>
        <v>20</v>
      </c>
      <c r="E27" s="2">
        <f t="shared" si="4"/>
        <v>13.74</v>
      </c>
      <c r="F27" s="7">
        <f t="shared" si="5"/>
        <v>32.5</v>
      </c>
    </row>
    <row r="28" spans="1:6" ht="12.75">
      <c r="A28" s="2">
        <f t="shared" si="0"/>
        <v>120</v>
      </c>
      <c r="B28" s="2">
        <f t="shared" si="1"/>
        <v>0.1</v>
      </c>
      <c r="C28" s="2">
        <f t="shared" si="2"/>
        <v>0.9</v>
      </c>
      <c r="D28" s="2">
        <f t="shared" si="3"/>
        <v>20</v>
      </c>
      <c r="E28" s="2">
        <f t="shared" si="4"/>
        <v>12.5</v>
      </c>
      <c r="F28" s="7">
        <f t="shared" si="5"/>
        <v>31.38</v>
      </c>
    </row>
    <row r="29" spans="1:6" ht="12.75">
      <c r="A29" s="2">
        <f t="shared" si="0"/>
        <v>126</v>
      </c>
      <c r="B29" s="2">
        <f t="shared" si="1"/>
        <v>0.1</v>
      </c>
      <c r="C29" s="2">
        <f t="shared" si="2"/>
        <v>0.9</v>
      </c>
      <c r="D29" s="2">
        <f t="shared" si="3"/>
        <v>20</v>
      </c>
      <c r="E29" s="2">
        <f t="shared" si="4"/>
        <v>11.38</v>
      </c>
      <c r="F29" s="7">
        <f t="shared" si="5"/>
        <v>30.36</v>
      </c>
    </row>
    <row r="30" spans="1:6" ht="12.75">
      <c r="A30" s="2">
        <f t="shared" si="0"/>
        <v>132</v>
      </c>
      <c r="B30" s="2">
        <f t="shared" si="1"/>
        <v>0.1</v>
      </c>
      <c r="C30" s="2">
        <f t="shared" si="2"/>
        <v>0.9</v>
      </c>
      <c r="D30" s="2">
        <f t="shared" si="3"/>
        <v>20</v>
      </c>
      <c r="E30" s="2">
        <f t="shared" si="4"/>
        <v>10.36</v>
      </c>
      <c r="F30" s="7">
        <f t="shared" si="5"/>
        <v>29.43</v>
      </c>
    </row>
    <row r="31" spans="1:6" ht="12.75">
      <c r="A31" s="2">
        <f t="shared" si="0"/>
        <v>138</v>
      </c>
      <c r="B31" s="2">
        <f t="shared" si="1"/>
        <v>0.1</v>
      </c>
      <c r="C31" s="2">
        <f t="shared" si="2"/>
        <v>0.9</v>
      </c>
      <c r="D31" s="2">
        <f t="shared" si="3"/>
        <v>20</v>
      </c>
      <c r="E31" s="2">
        <f t="shared" si="4"/>
        <v>9.43</v>
      </c>
      <c r="F31" s="7">
        <f t="shared" si="5"/>
        <v>28.58</v>
      </c>
    </row>
    <row r="32" spans="1:6" ht="12.75">
      <c r="A32" s="2">
        <f t="shared" si="0"/>
        <v>144</v>
      </c>
      <c r="B32" s="2">
        <f t="shared" si="1"/>
        <v>0.1</v>
      </c>
      <c r="C32" s="2">
        <f t="shared" si="2"/>
        <v>0.9</v>
      </c>
      <c r="D32" s="2">
        <f t="shared" si="3"/>
        <v>20</v>
      </c>
      <c r="E32" s="2">
        <f t="shared" si="4"/>
        <v>8.58</v>
      </c>
      <c r="F32" s="7">
        <f t="shared" si="5"/>
        <v>27.81</v>
      </c>
    </row>
    <row r="33" spans="1:6" ht="12.75">
      <c r="A33" s="2">
        <f t="shared" si="0"/>
        <v>150</v>
      </c>
      <c r="B33" s="2">
        <f t="shared" si="1"/>
        <v>0.1</v>
      </c>
      <c r="C33" s="2">
        <f t="shared" si="2"/>
        <v>0.9</v>
      </c>
      <c r="D33" s="2">
        <f t="shared" si="3"/>
        <v>20</v>
      </c>
      <c r="E33" s="2">
        <f t="shared" si="4"/>
        <v>7.81</v>
      </c>
      <c r="F33" s="7">
        <f t="shared" si="5"/>
        <v>27.11</v>
      </c>
    </row>
    <row r="34" spans="1:6" ht="12.75">
      <c r="A34" s="2">
        <f t="shared" si="0"/>
        <v>156</v>
      </c>
      <c r="B34" s="2">
        <f t="shared" si="1"/>
        <v>0.1</v>
      </c>
      <c r="C34" s="2">
        <f t="shared" si="2"/>
        <v>0.9</v>
      </c>
      <c r="D34" s="2">
        <f t="shared" si="3"/>
        <v>20</v>
      </c>
      <c r="E34" s="2">
        <f t="shared" si="4"/>
        <v>7.11</v>
      </c>
      <c r="F34" s="7">
        <f t="shared" si="5"/>
        <v>26.47</v>
      </c>
    </row>
    <row r="35" spans="1:6" ht="12.75">
      <c r="A35" s="2">
        <f t="shared" si="0"/>
        <v>162</v>
      </c>
      <c r="B35" s="2">
        <f t="shared" si="1"/>
        <v>0.1</v>
      </c>
      <c r="C35" s="2">
        <f t="shared" si="2"/>
        <v>0.9</v>
      </c>
      <c r="D35" s="2">
        <f t="shared" si="3"/>
        <v>20</v>
      </c>
      <c r="E35" s="2">
        <f t="shared" si="4"/>
        <v>6.47</v>
      </c>
      <c r="F35" s="7">
        <f t="shared" si="5"/>
        <v>25.89</v>
      </c>
    </row>
    <row r="36" spans="1:6" ht="12.75">
      <c r="A36" s="2">
        <f t="shared" si="0"/>
        <v>168</v>
      </c>
      <c r="B36" s="2">
        <f t="shared" si="1"/>
        <v>0.1</v>
      </c>
      <c r="C36" s="2">
        <f t="shared" si="2"/>
        <v>0.9</v>
      </c>
      <c r="D36" s="2">
        <f t="shared" si="3"/>
        <v>20</v>
      </c>
      <c r="E36" s="2">
        <f t="shared" si="4"/>
        <v>5.89</v>
      </c>
      <c r="F36" s="7">
        <f t="shared" si="5"/>
        <v>25.36</v>
      </c>
    </row>
    <row r="37" spans="1:6" ht="12.75">
      <c r="A37" s="2">
        <f t="shared" si="0"/>
        <v>174</v>
      </c>
      <c r="B37" s="2">
        <f t="shared" si="1"/>
        <v>0.1</v>
      </c>
      <c r="C37" s="2">
        <f t="shared" si="2"/>
        <v>0.9</v>
      </c>
      <c r="D37" s="2">
        <f t="shared" si="3"/>
        <v>20</v>
      </c>
      <c r="E37" s="2">
        <f t="shared" si="4"/>
        <v>5.36</v>
      </c>
      <c r="F37" s="7">
        <f t="shared" si="5"/>
        <v>24.88</v>
      </c>
    </row>
    <row r="38" spans="1:6" ht="12.75">
      <c r="A38" s="2">
        <f t="shared" si="0"/>
        <v>180</v>
      </c>
      <c r="B38" s="2">
        <f t="shared" si="1"/>
        <v>0.1</v>
      </c>
      <c r="C38" s="2">
        <f t="shared" si="2"/>
        <v>0.9</v>
      </c>
      <c r="D38" s="2">
        <f t="shared" si="3"/>
        <v>20</v>
      </c>
      <c r="E38" s="2">
        <f t="shared" si="4"/>
        <v>4.88</v>
      </c>
      <c r="F38" s="7">
        <f>ROUND((F37+B37*(-E38*C37)),2)</f>
        <v>24.44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2010-02-09T13:51:39Z</dcterms:created>
  <dcterms:modified xsi:type="dcterms:W3CDTF">2010-02-09T14:14:53Z</dcterms:modified>
  <cp:category/>
  <cp:version/>
  <cp:contentType/>
  <cp:contentStatus/>
</cp:coreProperties>
</file>