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<sst xmlns="http://schemas.openxmlformats.org/spreadsheetml/2006/main" count="30" uniqueCount="15">
  <si>
    <t>Einkaufspreis</t>
  </si>
  <si>
    <t>Bareinkaufspreis</t>
  </si>
  <si>
    <t>Selbstkosten</t>
  </si>
  <si>
    <t>Barverkaufspreis</t>
  </si>
  <si>
    <t>Verkaufspreis</t>
  </si>
  <si>
    <t>Zieleinkaufspreis</t>
  </si>
  <si>
    <t>Beipiel:</t>
  </si>
  <si>
    <t>Tomaten in kg</t>
  </si>
  <si>
    <t>für</t>
  </si>
  <si>
    <t>1kg</t>
  </si>
  <si>
    <t>Lieferbaratt in %</t>
  </si>
  <si>
    <t>Lieferskonto in %</t>
  </si>
  <si>
    <t>Handlungskosten in %</t>
  </si>
  <si>
    <t>Gewinn in %</t>
  </si>
  <si>
    <t>Rabatt-Marken in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</si>
</sst>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_-* #,##0.00\ [$€-1]_-;\-* #,##0.00\ [$€-1]_-;_-* &quot;-&quot;??\ [$€-1]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9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172" fontId="0" fillId="0" borderId="5" xfId="17" applyBorder="1" applyAlignment="1">
      <alignment/>
    </xf>
    <xf numFmtId="172" fontId="0" fillId="0" borderId="4" xfId="17" applyBorder="1" applyAlignment="1">
      <alignment/>
    </xf>
    <xf numFmtId="0" fontId="0" fillId="0" borderId="6" xfId="0" applyBorder="1" applyAlignment="1">
      <alignment/>
    </xf>
    <xf numFmtId="172" fontId="0" fillId="0" borderId="7" xfId="17" applyBorder="1" applyAlignment="1">
      <alignment/>
    </xf>
    <xf numFmtId="172" fontId="0" fillId="0" borderId="6" xfId="17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172" fontId="1" fillId="2" borderId="7" xfId="17" applyFont="1" applyFill="1" applyBorder="1" applyAlignment="1">
      <alignment/>
    </xf>
    <xf numFmtId="173" fontId="1" fillId="2" borderId="7" xfId="0" applyNumberFormat="1" applyFont="1" applyFill="1" applyBorder="1" applyAlignment="1">
      <alignment/>
    </xf>
    <xf numFmtId="9" fontId="0" fillId="0" borderId="0" xfId="0" applyNumberFormat="1" applyBorder="1" applyAlignment="1">
      <alignment horizontal="center"/>
    </xf>
    <xf numFmtId="9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"/>
  <sheetViews>
    <sheetView tabSelected="1" workbookViewId="0" topLeftCell="A2">
      <selection activeCell="G3" sqref="G3"/>
    </sheetView>
  </sheetViews>
  <sheetFormatPr defaultColWidth="11.421875" defaultRowHeight="12.75"/>
  <cols>
    <col min="2" max="2" width="19.7109375" style="0" customWidth="1"/>
    <col min="3" max="3" width="4.7109375" style="0" customWidth="1"/>
    <col min="4" max="4" width="14.00390625" style="0" customWidth="1"/>
    <col min="5" max="5" width="14.7109375" style="0" customWidth="1"/>
    <col min="6" max="6" width="5.7109375" style="0" customWidth="1"/>
    <col min="7" max="7" width="7.421875" style="0" customWidth="1"/>
  </cols>
  <sheetData>
    <row r="2" ht="13.5" thickBot="1">
      <c r="E2" s="1"/>
    </row>
    <row r="3" spans="2:5" ht="16.5" thickBot="1">
      <c r="B3" s="12" t="s">
        <v>6</v>
      </c>
      <c r="C3" s="17" t="s">
        <v>8</v>
      </c>
      <c r="D3" s="13" t="s">
        <v>7</v>
      </c>
      <c r="E3" s="15">
        <v>300</v>
      </c>
    </row>
    <row r="4" ht="13.5" thickBot="1">
      <c r="E4" s="9"/>
    </row>
    <row r="5" spans="2:6" ht="13.5" thickBot="1">
      <c r="B5" s="19" t="s">
        <v>0</v>
      </c>
      <c r="C5" s="3"/>
      <c r="D5" s="6"/>
      <c r="E5" s="20">
        <v>410</v>
      </c>
      <c r="F5" s="22"/>
    </row>
    <row r="6" spans="2:7" ht="13.5" thickBot="1">
      <c r="B6" s="4" t="s">
        <v>10</v>
      </c>
      <c r="C6">
        <v>10</v>
      </c>
      <c r="D6" s="7">
        <f>E5*C6/100</f>
        <v>41</v>
      </c>
      <c r="E6" s="11"/>
      <c r="F6" s="22"/>
      <c r="G6" s="14"/>
    </row>
    <row r="7" spans="2:7" ht="13.5" thickBot="1">
      <c r="B7" s="2" t="s">
        <v>5</v>
      </c>
      <c r="C7" s="5"/>
      <c r="D7" s="8"/>
      <c r="E7" s="10">
        <f>E5-D6</f>
        <v>369</v>
      </c>
      <c r="F7" s="22"/>
      <c r="G7" s="23"/>
    </row>
    <row r="8" spans="2:7" ht="13.5" thickBot="1">
      <c r="B8" s="4" t="s">
        <v>11</v>
      </c>
      <c r="C8">
        <v>2</v>
      </c>
      <c r="D8" s="7">
        <f>E7*C8/100</f>
        <v>7.38</v>
      </c>
      <c r="E8" s="11"/>
      <c r="F8" s="16"/>
      <c r="G8" s="22"/>
    </row>
    <row r="9" spans="2:7" ht="13.5" thickBot="1">
      <c r="B9" s="18" t="s">
        <v>1</v>
      </c>
      <c r="C9" s="3"/>
      <c r="D9" s="8"/>
      <c r="E9" s="10">
        <f>E7-D8</f>
        <v>361.62</v>
      </c>
      <c r="F9" s="22"/>
      <c r="G9" s="23"/>
    </row>
    <row r="10" spans="2:7" ht="13.5" thickBot="1">
      <c r="B10" s="4" t="s">
        <v>12</v>
      </c>
      <c r="C10">
        <v>20</v>
      </c>
      <c r="D10" s="7">
        <f>E9*C10/100</f>
        <v>72.324</v>
      </c>
      <c r="E10" s="11"/>
      <c r="F10" s="22"/>
      <c r="G10" s="14"/>
    </row>
    <row r="11" spans="2:7" ht="13.5" thickBot="1">
      <c r="B11" s="18" t="s">
        <v>2</v>
      </c>
      <c r="C11" s="3"/>
      <c r="D11" s="8"/>
      <c r="E11" s="10">
        <f>E9+D10</f>
        <v>433.944</v>
      </c>
      <c r="F11" s="22"/>
      <c r="G11" s="23"/>
    </row>
    <row r="12" spans="2:7" ht="13.5" thickBot="1">
      <c r="B12" s="4" t="s">
        <v>13</v>
      </c>
      <c r="C12">
        <v>8</v>
      </c>
      <c r="D12" s="7">
        <f>E11*C12/100</f>
        <v>34.71552</v>
      </c>
      <c r="E12" s="10"/>
      <c r="F12" s="16"/>
      <c r="G12" s="23"/>
    </row>
    <row r="13" spans="2:7" ht="13.5" thickBot="1">
      <c r="B13" s="18" t="s">
        <v>3</v>
      </c>
      <c r="C13" s="3"/>
      <c r="D13" s="8"/>
      <c r="E13" s="10">
        <f>E11+D12</f>
        <v>468.65952000000004</v>
      </c>
      <c r="F13" s="22"/>
      <c r="G13" s="23"/>
    </row>
    <row r="14" spans="2:6" ht="13.5" thickBot="1">
      <c r="B14" s="4" t="s">
        <v>14</v>
      </c>
      <c r="C14">
        <v>2</v>
      </c>
      <c r="D14" s="7">
        <f>E13*C14/100</f>
        <v>9.3731904</v>
      </c>
      <c r="E14" s="10"/>
      <c r="F14" s="22"/>
    </row>
    <row r="15" spans="2:6" ht="13.5" thickBot="1">
      <c r="B15" s="19" t="s">
        <v>4</v>
      </c>
      <c r="C15" s="3"/>
      <c r="D15" s="8"/>
      <c r="E15" s="20">
        <f>E13+D14</f>
        <v>478.03271040000004</v>
      </c>
      <c r="F15" s="22"/>
    </row>
    <row r="16" spans="2:6" ht="13.5" thickBot="1">
      <c r="B16" s="19" t="s">
        <v>9</v>
      </c>
      <c r="C16" s="3"/>
      <c r="D16" s="6"/>
      <c r="E16" s="21">
        <f>E15/E3</f>
        <v>1.593442368</v>
      </c>
      <c r="F16" s="14"/>
    </row>
    <row r="18" ht="13.5" thickBot="1"/>
    <row r="19" spans="2:5" ht="16.5" thickBot="1">
      <c r="B19" s="12" t="s">
        <v>6</v>
      </c>
      <c r="C19" s="17" t="s">
        <v>8</v>
      </c>
      <c r="D19" s="13" t="s">
        <v>7</v>
      </c>
      <c r="E19" s="15">
        <v>300</v>
      </c>
    </row>
    <row r="20" ht="13.5" thickBot="1">
      <c r="E20" s="9"/>
    </row>
    <row r="21" spans="2:6" ht="13.5" thickBot="1">
      <c r="B21" s="19" t="s">
        <v>0</v>
      </c>
      <c r="C21" s="3"/>
      <c r="D21" s="6"/>
      <c r="E21" s="20">
        <f>E23+D22</f>
        <v>409.1142629891463</v>
      </c>
      <c r="F21" s="22"/>
    </row>
    <row r="22" spans="2:7" ht="13.5" thickBot="1">
      <c r="B22" s="4" t="s">
        <v>10</v>
      </c>
      <c r="C22">
        <v>10</v>
      </c>
      <c r="D22" s="7">
        <f>E23*10/90</f>
        <v>40.91142629891463</v>
      </c>
      <c r="E22" s="11"/>
      <c r="F22" s="22"/>
      <c r="G22" s="14"/>
    </row>
    <row r="23" spans="2:7" ht="13.5" thickBot="1">
      <c r="B23" s="2" t="s">
        <v>5</v>
      </c>
      <c r="C23" s="5"/>
      <c r="D23" s="8"/>
      <c r="E23" s="10">
        <f>E25+D24</f>
        <v>368.20283669023166</v>
      </c>
      <c r="F23" s="22"/>
      <c r="G23" s="23"/>
    </row>
    <row r="24" spans="2:7" ht="13.5" thickBot="1">
      <c r="B24" s="4" t="s">
        <v>11</v>
      </c>
      <c r="C24">
        <v>2</v>
      </c>
      <c r="D24" s="7">
        <f>E25*C24/98</f>
        <v>7.364056733804633</v>
      </c>
      <c r="E24" s="11"/>
      <c r="F24" s="16"/>
      <c r="G24" s="22"/>
    </row>
    <row r="25" spans="2:7" ht="13.5" thickBot="1">
      <c r="B25" s="18" t="s">
        <v>1</v>
      </c>
      <c r="C25" s="3"/>
      <c r="D25" s="8"/>
      <c r="E25" s="10">
        <f>E27-D26</f>
        <v>360.838779956427</v>
      </c>
      <c r="F25" s="22"/>
      <c r="G25" s="23"/>
    </row>
    <row r="26" spans="2:7" ht="13.5" thickBot="1">
      <c r="B26" s="4" t="s">
        <v>12</v>
      </c>
      <c r="C26">
        <v>20</v>
      </c>
      <c r="D26" s="7">
        <f>E27*C26/120</f>
        <v>72.1677559912854</v>
      </c>
      <c r="E26" s="11"/>
      <c r="F26" s="22"/>
      <c r="G26" s="14"/>
    </row>
    <row r="27" spans="2:7" ht="13.5" thickBot="1">
      <c r="B27" s="18" t="s">
        <v>2</v>
      </c>
      <c r="C27" s="3"/>
      <c r="D27" s="8"/>
      <c r="E27" s="10">
        <f>E29-D28</f>
        <v>433.0065359477124</v>
      </c>
      <c r="F27" s="22"/>
      <c r="G27" s="23"/>
    </row>
    <row r="28" spans="2:7" ht="13.5" thickBot="1">
      <c r="B28" s="4" t="s">
        <v>13</v>
      </c>
      <c r="C28">
        <v>8</v>
      </c>
      <c r="D28" s="7">
        <f>E29*C28/108</f>
        <v>34.64052287581699</v>
      </c>
      <c r="E28" s="10"/>
      <c r="F28" s="16"/>
      <c r="G28" s="23"/>
    </row>
    <row r="29" spans="2:7" ht="13.5" thickBot="1">
      <c r="B29" s="18" t="s">
        <v>3</v>
      </c>
      <c r="C29" s="3"/>
      <c r="D29" s="8"/>
      <c r="E29" s="10">
        <f>E31-D30</f>
        <v>467.6470588235294</v>
      </c>
      <c r="F29" s="22"/>
      <c r="G29" s="23"/>
    </row>
    <row r="30" spans="2:6" ht="13.5" thickBot="1">
      <c r="B30" s="4" t="s">
        <v>14</v>
      </c>
      <c r="C30">
        <v>2</v>
      </c>
      <c r="D30" s="7">
        <f>E31/102*2</f>
        <v>9.352941176470589</v>
      </c>
      <c r="E30" s="10"/>
      <c r="F30" s="22"/>
    </row>
    <row r="31" spans="2:6" ht="13.5" thickBot="1">
      <c r="B31" s="19" t="s">
        <v>4</v>
      </c>
      <c r="C31" s="3"/>
      <c r="D31" s="8"/>
      <c r="E31" s="20">
        <f>E32*E19</f>
        <v>477</v>
      </c>
      <c r="F31" s="22"/>
    </row>
    <row r="32" spans="2:6" ht="13.5" thickBot="1">
      <c r="B32" s="19" t="s">
        <v>9</v>
      </c>
      <c r="C32" s="3"/>
      <c r="D32" s="6"/>
      <c r="E32" s="21">
        <v>1.59</v>
      </c>
      <c r="F32" s="14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Lück</dc:creator>
  <cp:keywords/>
  <dc:description/>
  <cp:lastModifiedBy>van lueck</cp:lastModifiedBy>
  <dcterms:created xsi:type="dcterms:W3CDTF">2002-09-12T08:55:43Z</dcterms:created>
  <dcterms:modified xsi:type="dcterms:W3CDTF">2003-11-04T15:17:48Z</dcterms:modified>
  <cp:category/>
  <cp:version/>
  <cp:contentType/>
  <cp:contentStatus/>
</cp:coreProperties>
</file>