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7400" windowHeight="11355" activeTab="1"/>
  </bookViews>
  <sheets>
    <sheet name="Diagramm1" sheetId="1" r:id="rId1"/>
    <sheet name="Wind Generating Capacit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<sst xmlns="http://schemas.openxmlformats.org/spreadsheetml/2006/main" count="11" uniqueCount="11">
  <si>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</si>
  <si>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megawatts</t>
  </si>
  <si>
    <t>Total Generating Capacity</t>
  </si>
  <si>
    <t xml:space="preserve">Source: </t>
  </si>
  <si>
    <t>World Wind Energy Generating Capacity, 1980–2007</t>
  </si>
  <si>
    <t>Vital Signs Online 2008</t>
  </si>
  <si>
    <t>Quotienten</t>
  </si>
  <si>
    <t>Worldwatch- Institut</t>
  </si>
  <si>
    <t>Berechnung der n-ten Wurzel</t>
  </si>
  <si>
    <t>year after 1996</t>
  </si>
  <si>
    <t>Funktionswerte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</si>
</sst>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0"/>
      <name val="Arial"/>
      <family val="0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3" fontId="0" fillId="0" borderId="0" xfId="48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48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35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Weltweite Windenergiekapazitäten (MW)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055"/>
          <c:w val="0.8585"/>
          <c:h val="0.94375"/>
        </c:manualLayout>
      </c:layout>
      <c:scatterChart>
        <c:scatterStyle val="lineMarker"/>
        <c:varyColors val="0"/>
        <c:ser>
          <c:idx val="0"/>
          <c:order val="0"/>
          <c:tx>
            <c:v>Kapazitäten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'Wind Generating Capacity'!$C$7:$C$18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'Wind Generating Capacity'!$D$7:$D$18</c:f>
              <c:numCache>
                <c:ptCount val="12"/>
                <c:pt idx="0">
                  <c:v>6070</c:v>
                </c:pt>
                <c:pt idx="1">
                  <c:v>7640</c:v>
                </c:pt>
                <c:pt idx="2">
                  <c:v>10150</c:v>
                </c:pt>
                <c:pt idx="3">
                  <c:v>13930</c:v>
                </c:pt>
                <c:pt idx="4">
                  <c:v>18450</c:v>
                </c:pt>
                <c:pt idx="5">
                  <c:v>24930</c:v>
                </c:pt>
                <c:pt idx="6">
                  <c:v>32040</c:v>
                </c:pt>
                <c:pt idx="7">
                  <c:v>40300</c:v>
                </c:pt>
                <c:pt idx="8">
                  <c:v>47910</c:v>
                </c:pt>
                <c:pt idx="9">
                  <c:v>59091</c:v>
                </c:pt>
                <c:pt idx="10">
                  <c:v>74141</c:v>
                </c:pt>
                <c:pt idx="11">
                  <c:v>94123</c:v>
                </c:pt>
              </c:numCache>
            </c:numRef>
          </c:yVal>
          <c:smooth val="0"/>
        </c:ser>
        <c:ser>
          <c:idx val="1"/>
          <c:order val="1"/>
          <c:tx>
            <c:v>Funktion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'Wind Generating Capacity'!$C$7:$C$18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'Wind Generating Capacity'!$F$7:$F$18</c:f>
              <c:numCache>
                <c:ptCount val="12"/>
                <c:pt idx="0">
                  <c:v>6070</c:v>
                </c:pt>
                <c:pt idx="1">
                  <c:v>7787.832577966113</c:v>
                </c:pt>
                <c:pt idx="2">
                  <c:v>9991.818165145025</c:v>
                </c:pt>
                <c:pt idx="3">
                  <c:v>12819.539871438223</c:v>
                </c:pt>
                <c:pt idx="4">
                  <c:v>16447.51733860331</c:v>
                </c:pt>
                <c:pt idx="5">
                  <c:v>21102.225923597583</c:v>
                </c:pt>
                <c:pt idx="6">
                  <c:v>27074.234351794777</c:v>
                </c:pt>
                <c:pt idx="7">
                  <c:v>34736.34337864853</c:v>
                </c:pt>
                <c:pt idx="8">
                  <c:v>44566.8577600752</c:v>
                </c:pt>
                <c:pt idx="9">
                  <c:v>57179.444277017385</c:v>
                </c:pt>
                <c:pt idx="10">
                  <c:v>73361.43969201877</c:v>
                </c:pt>
                <c:pt idx="11">
                  <c:v>94123</c:v>
                </c:pt>
              </c:numCache>
            </c:numRef>
          </c:yVal>
          <c:smooth val="0"/>
        </c:ser>
        <c:axId val="15023883"/>
        <c:axId val="997220"/>
      </c:scatterChart>
      <c:val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Zeit seit 1996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220"/>
        <c:crosses val="autoZero"/>
        <c:crossBetween val="midCat"/>
        <c:dispUnits/>
      </c:valAx>
      <c:valAx>
        <c:axId val="997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38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075"/>
          <c:y val="0.2065"/>
          <c:w val="0.105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5" zoomScaleNormal="125" zoomScalePageLayoutView="0" workbookViewId="0" topLeftCell="A4">
      <selection activeCell="H9" sqref="H9"/>
    </sheetView>
  </sheetViews>
  <sheetFormatPr defaultColWidth="8.7109375" defaultRowHeight="12.75"/>
  <cols>
    <col min="1" max="1" width="8.28125" style="8" customWidth="1"/>
    <col min="2" max="2" width="13.7109375" style="0" customWidth="1"/>
    <col min="3" max="3" width="9.28125" style="0" customWidth="1"/>
    <col min="4" max="4" width="11.8515625" style="0" customWidth="1"/>
    <col min="5" max="5" width="9.140625" style="0" customWidth="1"/>
  </cols>
  <sheetData>
    <row r="1" ht="18">
      <c r="A1" s="10" t="s">
        <v>4</v>
      </c>
    </row>
    <row r="4" spans="1:5" ht="51">
      <c r="A4" s="7" t="s">
        <v>0</v>
      </c>
      <c r="B4" s="21" t="s">
        <v>2</v>
      </c>
      <c r="C4" s="22" t="s">
        <v>9</v>
      </c>
      <c r="D4" s="22" t="str">
        <f>B4</f>
        <v>Total Generating Capacity</v>
      </c>
      <c r="E4" s="1"/>
    </row>
    <row r="5" spans="1:6" ht="15.75">
      <c r="A5" s="11"/>
      <c r="B5" s="12" t="s">
        <v>1</v>
      </c>
      <c r="C5" s="6"/>
      <c r="D5" s="6"/>
      <c r="E5" s="23" t="s">
        <v>6</v>
      </c>
      <c r="F5" s="23" t="s">
        <v>10</v>
      </c>
    </row>
    <row r="6" ht="12.75">
      <c r="A6" s="9"/>
    </row>
    <row r="7" spans="1:6" ht="12.75">
      <c r="A7" s="7">
        <v>1996</v>
      </c>
      <c r="B7" s="2">
        <v>6070</v>
      </c>
      <c r="C7" s="2">
        <f>A7-1996</f>
        <v>0</v>
      </c>
      <c r="D7" s="2">
        <f>B7</f>
        <v>6070</v>
      </c>
      <c r="F7" s="3">
        <f>D7</f>
        <v>6070</v>
      </c>
    </row>
    <row r="8" spans="1:8" ht="12.75">
      <c r="A8" s="7">
        <v>1997</v>
      </c>
      <c r="B8" s="2">
        <v>7640</v>
      </c>
      <c r="C8" s="2">
        <f aca="true" t="shared" si="0" ref="C8:C18">A8-1996</f>
        <v>1</v>
      </c>
      <c r="D8" s="2">
        <f aca="true" t="shared" si="1" ref="D8:D18">B8</f>
        <v>7640</v>
      </c>
      <c r="E8">
        <f aca="true" t="shared" si="2" ref="E8:E18">B8/B7</f>
        <v>1.2586490939044481</v>
      </c>
      <c r="F8" s="3">
        <f>F7*$H$9</f>
        <v>7787.832577966113</v>
      </c>
      <c r="H8" t="s">
        <v>8</v>
      </c>
    </row>
    <row r="9" spans="1:8" ht="12.75">
      <c r="A9" s="7">
        <v>1998</v>
      </c>
      <c r="B9" s="2">
        <v>10150</v>
      </c>
      <c r="C9" s="2">
        <f t="shared" si="0"/>
        <v>2</v>
      </c>
      <c r="D9" s="2">
        <f t="shared" si="1"/>
        <v>10150</v>
      </c>
      <c r="E9">
        <f t="shared" si="2"/>
        <v>1.3285340314136125</v>
      </c>
      <c r="F9" s="3">
        <f aca="true" t="shared" si="3" ref="F9:F18">F8*$H$9</f>
        <v>9991.818165145025</v>
      </c>
      <c r="H9">
        <f>(PRODUCT(E8:E18))^(1/11)</f>
        <v>1.28300371959903</v>
      </c>
    </row>
    <row r="10" spans="1:6" ht="12.75">
      <c r="A10" s="7">
        <v>1999</v>
      </c>
      <c r="B10" s="2">
        <v>13930</v>
      </c>
      <c r="C10" s="2">
        <f t="shared" si="0"/>
        <v>3</v>
      </c>
      <c r="D10" s="2">
        <f t="shared" si="1"/>
        <v>13930</v>
      </c>
      <c r="E10">
        <f t="shared" si="2"/>
        <v>1.3724137931034484</v>
      </c>
      <c r="F10" s="3">
        <f t="shared" si="3"/>
        <v>12819.539871438223</v>
      </c>
    </row>
    <row r="11" spans="1:8" ht="12.75">
      <c r="A11" s="7">
        <v>2000</v>
      </c>
      <c r="B11" s="2">
        <v>18450</v>
      </c>
      <c r="C11" s="2">
        <f t="shared" si="0"/>
        <v>4</v>
      </c>
      <c r="D11" s="2">
        <f t="shared" si="1"/>
        <v>18450</v>
      </c>
      <c r="E11">
        <f t="shared" si="2"/>
        <v>1.3244795405599425</v>
      </c>
      <c r="F11" s="3">
        <f t="shared" si="3"/>
        <v>16447.51733860331</v>
      </c>
      <c r="H11" t="str">
        <f>"Funktionsterm f(x) = "&amp;B7&amp;" x "&amp;ROUND(H9,4)&amp;"^x"</f>
        <v>Funktionsterm f(x) = 6070 x 1,283^x</v>
      </c>
    </row>
    <row r="12" spans="1:6" ht="12.75">
      <c r="A12" s="7">
        <v>2001</v>
      </c>
      <c r="B12" s="2">
        <v>24930</v>
      </c>
      <c r="C12" s="2">
        <f t="shared" si="0"/>
        <v>5</v>
      </c>
      <c r="D12" s="2">
        <f t="shared" si="1"/>
        <v>24930</v>
      </c>
      <c r="E12">
        <f t="shared" si="2"/>
        <v>1.351219512195122</v>
      </c>
      <c r="F12" s="3">
        <f t="shared" si="3"/>
        <v>21102.225923597583</v>
      </c>
    </row>
    <row r="13" spans="1:6" ht="12.75">
      <c r="A13" s="7">
        <v>2002</v>
      </c>
      <c r="B13" s="2">
        <v>32040</v>
      </c>
      <c r="C13" s="2">
        <f t="shared" si="0"/>
        <v>6</v>
      </c>
      <c r="D13" s="2">
        <f t="shared" si="1"/>
        <v>32040</v>
      </c>
      <c r="E13">
        <f t="shared" si="2"/>
        <v>1.2851985559566788</v>
      </c>
      <c r="F13" s="3">
        <f t="shared" si="3"/>
        <v>27074.234351794777</v>
      </c>
    </row>
    <row r="14" spans="1:6" ht="12.75">
      <c r="A14" s="7">
        <v>2003</v>
      </c>
      <c r="B14" s="2">
        <v>40300</v>
      </c>
      <c r="C14" s="2">
        <f t="shared" si="0"/>
        <v>7</v>
      </c>
      <c r="D14" s="2">
        <f t="shared" si="1"/>
        <v>40300</v>
      </c>
      <c r="E14">
        <f t="shared" si="2"/>
        <v>1.2578027465667916</v>
      </c>
      <c r="F14" s="3">
        <f t="shared" si="3"/>
        <v>34736.34337864853</v>
      </c>
    </row>
    <row r="15" spans="1:6" ht="12.75">
      <c r="A15" s="7">
        <v>2004</v>
      </c>
      <c r="B15" s="2">
        <v>47910</v>
      </c>
      <c r="C15" s="2">
        <f t="shared" si="0"/>
        <v>8</v>
      </c>
      <c r="D15" s="2">
        <f t="shared" si="1"/>
        <v>47910</v>
      </c>
      <c r="E15">
        <f t="shared" si="2"/>
        <v>1.188833746898263</v>
      </c>
      <c r="F15" s="3">
        <f t="shared" si="3"/>
        <v>44566.8577600752</v>
      </c>
    </row>
    <row r="16" spans="1:6" ht="12.75">
      <c r="A16" s="7">
        <v>2005</v>
      </c>
      <c r="B16" s="5">
        <v>59091</v>
      </c>
      <c r="C16" s="2">
        <f t="shared" si="0"/>
        <v>9</v>
      </c>
      <c r="D16" s="2">
        <f t="shared" si="1"/>
        <v>59091</v>
      </c>
      <c r="E16">
        <f t="shared" si="2"/>
        <v>1.2333750782717596</v>
      </c>
      <c r="F16" s="3">
        <f t="shared" si="3"/>
        <v>57179.444277017385</v>
      </c>
    </row>
    <row r="17" spans="1:6" ht="12.75">
      <c r="A17" s="7">
        <v>2006</v>
      </c>
      <c r="B17" s="2">
        <v>74141</v>
      </c>
      <c r="C17" s="2">
        <f t="shared" si="0"/>
        <v>10</v>
      </c>
      <c r="D17" s="2">
        <f t="shared" si="1"/>
        <v>74141</v>
      </c>
      <c r="E17">
        <f t="shared" si="2"/>
        <v>1.254691915858591</v>
      </c>
      <c r="F17" s="3">
        <f t="shared" si="3"/>
        <v>73361.43969201877</v>
      </c>
    </row>
    <row r="18" spans="1:6" ht="12.75">
      <c r="A18" s="7">
        <v>2007</v>
      </c>
      <c r="B18" s="2">
        <v>94123</v>
      </c>
      <c r="C18" s="2">
        <f t="shared" si="0"/>
        <v>11</v>
      </c>
      <c r="D18" s="2">
        <f t="shared" si="1"/>
        <v>94123</v>
      </c>
      <c r="E18">
        <f t="shared" si="2"/>
        <v>1.2695134945576672</v>
      </c>
      <c r="F18" s="3">
        <f t="shared" si="3"/>
        <v>94123</v>
      </c>
    </row>
    <row r="19" spans="6:7" s="16" customFormat="1" ht="11.25">
      <c r="F19" s="15"/>
      <c r="G19" s="15"/>
    </row>
    <row r="20" spans="6:7" s="16" customFormat="1" ht="11.25">
      <c r="F20" s="15"/>
      <c r="G20" s="15"/>
    </row>
    <row r="21" spans="1:7" s="16" customFormat="1" ht="11.25">
      <c r="A21" s="13" t="s">
        <v>3</v>
      </c>
      <c r="B21" s="20" t="s">
        <v>5</v>
      </c>
      <c r="C21" s="15"/>
      <c r="D21" s="15"/>
      <c r="E21" s="15"/>
      <c r="F21" s="15"/>
      <c r="G21" s="15"/>
    </row>
    <row r="22" spans="1:6" ht="9.75" customHeight="1">
      <c r="A22" s="13"/>
      <c r="B22" s="14" t="s">
        <v>7</v>
      </c>
      <c r="C22" s="15"/>
      <c r="D22" s="15"/>
      <c r="E22" s="15"/>
      <c r="F22" s="4"/>
    </row>
    <row r="23" spans="1:6" ht="9.75" customHeight="1">
      <c r="A23" s="17"/>
      <c r="B23" s="15"/>
      <c r="C23" s="15"/>
      <c r="D23" s="15"/>
      <c r="E23" s="15"/>
      <c r="F23" s="4"/>
    </row>
    <row r="24" spans="1:6" ht="9.75" customHeight="1">
      <c r="A24" s="18"/>
      <c r="B24" s="15"/>
      <c r="C24" s="4"/>
      <c r="D24" s="4"/>
      <c r="E24" s="4"/>
      <c r="F24" s="4"/>
    </row>
    <row r="25" spans="1:5" ht="12.75">
      <c r="A25" s="18"/>
      <c r="B25" s="15"/>
      <c r="C25" s="4"/>
      <c r="D25" s="4"/>
      <c r="E25" s="4"/>
    </row>
    <row r="26" spans="1:5" ht="12.75">
      <c r="A26" s="18"/>
      <c r="B26" s="15"/>
      <c r="C26" s="4"/>
      <c r="D26" s="4"/>
      <c r="E26" s="4"/>
    </row>
    <row r="28" spans="1:4" ht="12.75">
      <c r="A28" s="19"/>
      <c r="C28" s="20"/>
      <c r="D28" s="20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Antek</dc:creator>
  <cp:keywords/>
  <dc:description/>
  <cp:lastModifiedBy>Antek</cp:lastModifiedBy>
  <dcterms:created xsi:type="dcterms:W3CDTF">2002-05-17T19:25:11Z</dcterms:created>
  <dcterms:modified xsi:type="dcterms:W3CDTF">2013-09-15T12:33:41Z</dcterms:modified>
  <cp:category/>
  <cp:version/>
  <cp:contentType/>
  <cp:contentStatus/>
</cp:coreProperties>
</file>