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<sst xmlns="http://schemas.openxmlformats.org/spreadsheetml/2006/main" count="17" uniqueCount="17">
  <si>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Δt </t>
  </si>
  <si>
    <t>Zb</t>
  </si>
  <si>
    <t>B_alt</t>
  </si>
  <si>
    <t>B_neu</t>
  </si>
  <si>
    <t>fe</t>
  </si>
  <si>
    <t>Ze</t>
  </si>
  <si>
    <t>E-alt</t>
  </si>
  <si>
    <t>E_neu</t>
  </si>
  <si>
    <t>fc</t>
  </si>
  <si>
    <t>Zc</t>
  </si>
  <si>
    <t>C_alt</t>
  </si>
  <si>
    <t>C_neu</t>
  </si>
  <si>
    <t>r</t>
  </si>
  <si>
    <t>in Milliarden t</t>
  </si>
  <si>
    <t>in Milliarden</t>
  </si>
  <si>
    <t>Zeit</t>
  </si>
  <si>
    <t xml:space="preserve">in Mio. GWh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</si>
</sst>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Wechselwirkungen zwischen 
Bevölkerung, Energie und Kohlendioxid</a:t>
            </a:r>
          </a:p>
        </c:rich>
      </c:tx>
      <c:layout>
        <c:manualLayout>
          <c:xMode val="factor"/>
          <c:yMode val="factor"/>
          <c:x val="0.00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225"/>
          <c:w val="0.89675"/>
          <c:h val="0.81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Tabelle1!$A$12:$A$52</c:f>
              <c:numCache/>
            </c:numRef>
          </c:xVal>
          <c:yVal>
            <c:numRef>
              <c:f>Tabelle1!$F$12:$F$52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Tabelle1!$A$12:$A$52</c:f>
              <c:numCache/>
            </c:numRef>
          </c:xVal>
          <c:yVal>
            <c:numRef>
              <c:f>Tabelle1!$J$12:$J$52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Tabelle1!$A$12:$A$52</c:f>
              <c:numCache/>
            </c:numRef>
          </c:xVal>
          <c:yVal>
            <c:numRef>
              <c:f>Tabelle1!$N$12:$N$52</c:f>
              <c:numCache/>
            </c:numRef>
          </c:yVal>
          <c:smooth val="0"/>
        </c:ser>
        <c:axId val="4052906"/>
        <c:axId val="36476155"/>
      </c:scatterChart>
      <c:valAx>
        <c:axId val="4052906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Zeittakt (1Jahr)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76155"/>
        <c:crosses val="autoZero"/>
        <c:crossBetween val="midCat"/>
        <c:dispUnits/>
      </c:valAx>
      <c:valAx>
        <c:axId val="36476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Bevölkerung in Milliarden, Energie in Mio. GWh, Kohlendioxid in Milliarden t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29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295275</xdr:colOff>
      <xdr:row>2</xdr:row>
      <xdr:rowOff>114300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343400" y="43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66675</xdr:colOff>
      <xdr:row>0</xdr:row>
      <xdr:rowOff>0</xdr:rowOff>
    </xdr:from>
    <xdr:to>
      <xdr:col>17</xdr:col>
      <xdr:colOff>371475</xdr:colOff>
      <xdr:row>8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14800" y="0"/>
          <a:ext cx="5686425" cy="1390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B_neu &lt;-- B_alt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Zb; Anfangsgröße = 6,8 Milliarden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Zb = r · B_alt, r = Wachstumsziffer 20 pro 1000 (Prognose bei starker Entwicklung)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oder r = 0,02 Wachstumsziffer pro Person pro Jahr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E_neu &lt;-- E_alt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Ze; Anfangsgröße = 18 Mio. GWh Strom aus Steinkohle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 = fe · B_alt; fe = 0,01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C_neu &lt;-- C_alt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Zc; Anfangsgröße = 27 Milliarden Tonnen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Zc = fc · E_alt; fc = 0,005</a:t>
          </a:r>
        </a:p>
      </xdr:txBody>
    </xdr:sp>
    <xdr:clientData/>
  </xdr:twoCellAnchor>
  <xdr:oneCellAnchor>
    <xdr:from>
      <xdr:col>4</xdr:col>
      <xdr:colOff>142875</xdr:colOff>
      <xdr:row>2</xdr:row>
      <xdr:rowOff>114300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600200" y="43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</xdr:row>
      <xdr:rowOff>0</xdr:rowOff>
    </xdr:from>
    <xdr:to>
      <xdr:col>8</xdr:col>
      <xdr:colOff>438150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7625" y="161925"/>
          <a:ext cx="3905250" cy="485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Dynamische Wechselwirkungen zwischen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Bevölkerung, Energie und Kohlendioxid</a:t>
          </a:r>
        </a:p>
      </xdr:txBody>
    </xdr:sp>
    <xdr:clientData/>
  </xdr:twoCellAnchor>
  <xdr:twoCellAnchor>
    <xdr:from>
      <xdr:col>15</xdr:col>
      <xdr:colOff>19050</xdr:colOff>
      <xdr:row>9</xdr:row>
      <xdr:rowOff>0</xdr:rowOff>
    </xdr:from>
    <xdr:to>
      <xdr:col>20</xdr:col>
      <xdr:colOff>257175</xdr:colOff>
      <xdr:row>32</xdr:row>
      <xdr:rowOff>123825</xdr:rowOff>
    </xdr:to>
    <xdr:graphicFrame>
      <xdr:nvGraphicFramePr>
        <xdr:cNvPr id="5" name="Diagramm 5"/>
        <xdr:cNvGraphicFramePr/>
      </xdr:nvGraphicFramePr>
      <xdr:xfrm>
        <a:off x="7924800" y="1466850"/>
        <a:ext cx="4048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N52"/>
  <sheetViews>
    <sheetView tabSelected="1" zoomScalePageLayoutView="0" workbookViewId="0" topLeftCell="C1">
      <selection activeCell="F13" sqref="F13"/>
    </sheetView>
  </sheetViews>
  <sheetFormatPr defaultColWidth="11.421875" defaultRowHeight="12.75"/>
  <cols>
    <col min="1" max="1" width="5.421875" style="0" customWidth="1"/>
    <col min="2" max="2" width="3.421875" style="0" customWidth="1"/>
    <col min="3" max="3" width="7.00390625" style="0" customWidth="1"/>
    <col min="4" max="4" width="6.00390625" style="0" customWidth="1"/>
    <col min="5" max="5" width="7.00390625" style="0" customWidth="1"/>
    <col min="6" max="6" width="10.8515625" style="0" customWidth="1"/>
    <col min="7" max="7" width="6.00390625" style="0" customWidth="1"/>
    <col min="8" max="8" width="7.00390625" style="0" customWidth="1"/>
    <col min="9" max="10" width="8.00390625" style="0" customWidth="1"/>
    <col min="12" max="12" width="7.00390625" style="0" customWidth="1"/>
    <col min="13" max="13" width="8.00390625" style="0" customWidth="1"/>
    <col min="14" max="14" width="12.00390625" style="0" bestFit="1" customWidth="1"/>
  </cols>
  <sheetData>
    <row r="9" ht="13.5" thickBot="1"/>
    <row r="10" spans="1:14" ht="12.75">
      <c r="A10" s="1" t="s">
        <v>15</v>
      </c>
      <c r="B10" s="5" t="s">
        <v>0</v>
      </c>
      <c r="C10" s="6" t="s">
        <v>12</v>
      </c>
      <c r="D10" s="1" t="s">
        <v>1</v>
      </c>
      <c r="E10" s="7" t="s">
        <v>2</v>
      </c>
      <c r="F10" s="1" t="s">
        <v>3</v>
      </c>
      <c r="G10" s="7" t="s">
        <v>4</v>
      </c>
      <c r="H10" s="1" t="s">
        <v>5</v>
      </c>
      <c r="I10" s="7" t="s">
        <v>6</v>
      </c>
      <c r="J10" s="1" t="s">
        <v>7</v>
      </c>
      <c r="K10" s="7" t="s">
        <v>8</v>
      </c>
      <c r="L10" s="1" t="s">
        <v>9</v>
      </c>
      <c r="M10" s="7" t="s">
        <v>10</v>
      </c>
      <c r="N10" s="1" t="s">
        <v>11</v>
      </c>
    </row>
    <row r="11" spans="1:14" ht="26.25" thickBot="1">
      <c r="A11" s="2"/>
      <c r="B11" s="8"/>
      <c r="C11" s="9"/>
      <c r="D11" s="10"/>
      <c r="E11" s="11"/>
      <c r="F11" s="12" t="s">
        <v>14</v>
      </c>
      <c r="G11" s="11"/>
      <c r="H11" s="10"/>
      <c r="I11" s="13"/>
      <c r="J11" s="19" t="s">
        <v>16</v>
      </c>
      <c r="K11" s="11"/>
      <c r="L11" s="10"/>
      <c r="M11" s="11"/>
      <c r="N11" s="12" t="s">
        <v>13</v>
      </c>
    </row>
    <row r="12" spans="1:14" ht="12.75">
      <c r="A12" s="3">
        <v>0</v>
      </c>
      <c r="B12" s="14">
        <v>1</v>
      </c>
      <c r="C12" s="14">
        <v>0.02</v>
      </c>
      <c r="D12" s="14"/>
      <c r="E12" s="15"/>
      <c r="F12" s="14">
        <v>6.8</v>
      </c>
      <c r="G12" s="14">
        <v>0.02</v>
      </c>
      <c r="H12" s="14"/>
      <c r="I12" s="14"/>
      <c r="J12" s="14">
        <v>18</v>
      </c>
      <c r="K12" s="14">
        <v>0.01</v>
      </c>
      <c r="L12" s="14"/>
      <c r="M12" s="14"/>
      <c r="N12" s="14">
        <v>27</v>
      </c>
    </row>
    <row r="13" spans="1:14" ht="12.75">
      <c r="A13" s="4">
        <f>A12+B12</f>
        <v>1</v>
      </c>
      <c r="B13" s="4">
        <f>B12</f>
        <v>1</v>
      </c>
      <c r="C13" s="4">
        <f>C12</f>
        <v>0.02</v>
      </c>
      <c r="D13" s="4">
        <f>ROUND((F12*C12),3)</f>
        <v>0.136</v>
      </c>
      <c r="E13" s="4">
        <f>F12</f>
        <v>6.8</v>
      </c>
      <c r="F13" s="16">
        <f>F12+B12*D13</f>
        <v>6.936</v>
      </c>
      <c r="G13" s="4">
        <f>G12</f>
        <v>0.02</v>
      </c>
      <c r="H13" s="4">
        <f>ROUND((G12*F12),3)</f>
        <v>0.136</v>
      </c>
      <c r="I13" s="4">
        <f>J12</f>
        <v>18</v>
      </c>
      <c r="J13" s="18">
        <f>ROUND((J12+B12*H13),3)</f>
        <v>18.136</v>
      </c>
      <c r="K13" s="4">
        <f>K12</f>
        <v>0.01</v>
      </c>
      <c r="L13" s="4">
        <f>ROUND((K12*J12),3)</f>
        <v>0.18</v>
      </c>
      <c r="M13" s="4">
        <f>N12</f>
        <v>27</v>
      </c>
      <c r="N13" s="17">
        <f>ROUND((N12+B12*L13),3)</f>
        <v>27.18</v>
      </c>
    </row>
    <row r="14" spans="1:14" ht="12.75">
      <c r="A14" s="4">
        <f aca="true" t="shared" si="0" ref="A14:A52">A13+B13</f>
        <v>2</v>
      </c>
      <c r="B14" s="4">
        <f aca="true" t="shared" si="1" ref="B14:C52">B13</f>
        <v>1</v>
      </c>
      <c r="C14" s="4">
        <f t="shared" si="1"/>
        <v>0.02</v>
      </c>
      <c r="D14" s="4">
        <f aca="true" t="shared" si="2" ref="D14:D52">ROUND((F13*C13),3)</f>
        <v>0.139</v>
      </c>
      <c r="E14" s="4">
        <f aca="true" t="shared" si="3" ref="E14:E52">F13</f>
        <v>6.936</v>
      </c>
      <c r="F14" s="16">
        <f aca="true" t="shared" si="4" ref="F14:F52">F13+B13*D14</f>
        <v>7.075</v>
      </c>
      <c r="G14" s="4">
        <f aca="true" t="shared" si="5" ref="G14:G52">G13</f>
        <v>0.02</v>
      </c>
      <c r="H14" s="4">
        <f aca="true" t="shared" si="6" ref="H14:H52">ROUND((G13*F13),3)</f>
        <v>0.139</v>
      </c>
      <c r="I14" s="4">
        <f aca="true" t="shared" si="7" ref="I14:I52">J13</f>
        <v>18.136</v>
      </c>
      <c r="J14" s="18">
        <f aca="true" t="shared" si="8" ref="J14:J52">ROUND((J13+B13*H14),3)</f>
        <v>18.275</v>
      </c>
      <c r="K14" s="4">
        <f aca="true" t="shared" si="9" ref="K14:K52">K13</f>
        <v>0.01</v>
      </c>
      <c r="L14" s="4">
        <f aca="true" t="shared" si="10" ref="L14:L52">ROUND((K13*J13),3)</f>
        <v>0.181</v>
      </c>
      <c r="M14" s="4">
        <f aca="true" t="shared" si="11" ref="M14:M52">N13</f>
        <v>27.18</v>
      </c>
      <c r="N14" s="17">
        <f aca="true" t="shared" si="12" ref="N14:N52">ROUND((N13+B13*L14),3)</f>
        <v>27.361</v>
      </c>
    </row>
    <row r="15" spans="1:14" ht="12.75">
      <c r="A15" s="4">
        <f t="shared" si="0"/>
        <v>3</v>
      </c>
      <c r="B15" s="4">
        <f t="shared" si="1"/>
        <v>1</v>
      </c>
      <c r="C15" s="4">
        <f t="shared" si="1"/>
        <v>0.02</v>
      </c>
      <c r="D15" s="4">
        <f t="shared" si="2"/>
        <v>0.142</v>
      </c>
      <c r="E15" s="4">
        <f t="shared" si="3"/>
        <v>7.075</v>
      </c>
      <c r="F15" s="16">
        <f t="shared" si="4"/>
        <v>7.2170000000000005</v>
      </c>
      <c r="G15" s="4">
        <f t="shared" si="5"/>
        <v>0.02</v>
      </c>
      <c r="H15" s="4">
        <f t="shared" si="6"/>
        <v>0.142</v>
      </c>
      <c r="I15" s="4">
        <f t="shared" si="7"/>
        <v>18.275</v>
      </c>
      <c r="J15" s="18">
        <f t="shared" si="8"/>
        <v>18.417</v>
      </c>
      <c r="K15" s="4">
        <f t="shared" si="9"/>
        <v>0.01</v>
      </c>
      <c r="L15" s="4">
        <f t="shared" si="10"/>
        <v>0.183</v>
      </c>
      <c r="M15" s="4">
        <f t="shared" si="11"/>
        <v>27.361</v>
      </c>
      <c r="N15" s="17">
        <f t="shared" si="12"/>
        <v>27.544</v>
      </c>
    </row>
    <row r="16" spans="1:14" ht="12.75">
      <c r="A16" s="4">
        <f t="shared" si="0"/>
        <v>4</v>
      </c>
      <c r="B16" s="4">
        <f t="shared" si="1"/>
        <v>1</v>
      </c>
      <c r="C16" s="4">
        <f t="shared" si="1"/>
        <v>0.02</v>
      </c>
      <c r="D16" s="4">
        <f t="shared" si="2"/>
        <v>0.144</v>
      </c>
      <c r="E16" s="4">
        <f t="shared" si="3"/>
        <v>7.2170000000000005</v>
      </c>
      <c r="F16" s="16">
        <f t="shared" si="4"/>
        <v>7.361000000000001</v>
      </c>
      <c r="G16" s="4">
        <f t="shared" si="5"/>
        <v>0.02</v>
      </c>
      <c r="H16" s="4">
        <f t="shared" si="6"/>
        <v>0.144</v>
      </c>
      <c r="I16" s="4">
        <f t="shared" si="7"/>
        <v>18.417</v>
      </c>
      <c r="J16" s="18">
        <f t="shared" si="8"/>
        <v>18.561</v>
      </c>
      <c r="K16" s="4">
        <f t="shared" si="9"/>
        <v>0.01</v>
      </c>
      <c r="L16" s="4">
        <f t="shared" si="10"/>
        <v>0.184</v>
      </c>
      <c r="M16" s="4">
        <f t="shared" si="11"/>
        <v>27.544</v>
      </c>
      <c r="N16" s="17">
        <f t="shared" si="12"/>
        <v>27.728</v>
      </c>
    </row>
    <row r="17" spans="1:14" ht="12.75">
      <c r="A17" s="4">
        <f t="shared" si="0"/>
        <v>5</v>
      </c>
      <c r="B17" s="4">
        <f t="shared" si="1"/>
        <v>1</v>
      </c>
      <c r="C17" s="4">
        <f t="shared" si="1"/>
        <v>0.02</v>
      </c>
      <c r="D17" s="4">
        <f t="shared" si="2"/>
        <v>0.147</v>
      </c>
      <c r="E17" s="4">
        <f t="shared" si="3"/>
        <v>7.361000000000001</v>
      </c>
      <c r="F17" s="16">
        <f t="shared" si="4"/>
        <v>7.508000000000001</v>
      </c>
      <c r="G17" s="4">
        <f t="shared" si="5"/>
        <v>0.02</v>
      </c>
      <c r="H17" s="4">
        <f t="shared" si="6"/>
        <v>0.147</v>
      </c>
      <c r="I17" s="4">
        <f t="shared" si="7"/>
        <v>18.561</v>
      </c>
      <c r="J17" s="18">
        <f t="shared" si="8"/>
        <v>18.708</v>
      </c>
      <c r="K17" s="4">
        <f t="shared" si="9"/>
        <v>0.01</v>
      </c>
      <c r="L17" s="4">
        <f t="shared" si="10"/>
        <v>0.186</v>
      </c>
      <c r="M17" s="4">
        <f t="shared" si="11"/>
        <v>27.728</v>
      </c>
      <c r="N17" s="17">
        <f t="shared" si="12"/>
        <v>27.914</v>
      </c>
    </row>
    <row r="18" spans="1:14" ht="12.75">
      <c r="A18" s="4">
        <f t="shared" si="0"/>
        <v>6</v>
      </c>
      <c r="B18" s="4">
        <f t="shared" si="1"/>
        <v>1</v>
      </c>
      <c r="C18" s="4">
        <f t="shared" si="1"/>
        <v>0.02</v>
      </c>
      <c r="D18" s="4">
        <f t="shared" si="2"/>
        <v>0.15</v>
      </c>
      <c r="E18" s="4">
        <f t="shared" si="3"/>
        <v>7.508000000000001</v>
      </c>
      <c r="F18" s="16">
        <f t="shared" si="4"/>
        <v>7.658000000000001</v>
      </c>
      <c r="G18" s="4">
        <f t="shared" si="5"/>
        <v>0.02</v>
      </c>
      <c r="H18" s="4">
        <f t="shared" si="6"/>
        <v>0.15</v>
      </c>
      <c r="I18" s="4">
        <f t="shared" si="7"/>
        <v>18.708</v>
      </c>
      <c r="J18" s="18">
        <f t="shared" si="8"/>
        <v>18.858</v>
      </c>
      <c r="K18" s="4">
        <f t="shared" si="9"/>
        <v>0.01</v>
      </c>
      <c r="L18" s="4">
        <f t="shared" si="10"/>
        <v>0.187</v>
      </c>
      <c r="M18" s="4">
        <f t="shared" si="11"/>
        <v>27.914</v>
      </c>
      <c r="N18" s="17">
        <f t="shared" si="12"/>
        <v>28.101</v>
      </c>
    </row>
    <row r="19" spans="1:14" ht="12.75">
      <c r="A19" s="4">
        <f t="shared" si="0"/>
        <v>7</v>
      </c>
      <c r="B19" s="4">
        <f t="shared" si="1"/>
        <v>1</v>
      </c>
      <c r="C19" s="4">
        <f t="shared" si="1"/>
        <v>0.02</v>
      </c>
      <c r="D19" s="4">
        <f t="shared" si="2"/>
        <v>0.153</v>
      </c>
      <c r="E19" s="4">
        <f t="shared" si="3"/>
        <v>7.658000000000001</v>
      </c>
      <c r="F19" s="16">
        <f t="shared" si="4"/>
        <v>7.811000000000001</v>
      </c>
      <c r="G19" s="4">
        <f t="shared" si="5"/>
        <v>0.02</v>
      </c>
      <c r="H19" s="4">
        <f t="shared" si="6"/>
        <v>0.153</v>
      </c>
      <c r="I19" s="4">
        <f t="shared" si="7"/>
        <v>18.858</v>
      </c>
      <c r="J19" s="18">
        <f t="shared" si="8"/>
        <v>19.011</v>
      </c>
      <c r="K19" s="4">
        <f t="shared" si="9"/>
        <v>0.01</v>
      </c>
      <c r="L19" s="4">
        <f t="shared" si="10"/>
        <v>0.189</v>
      </c>
      <c r="M19" s="4">
        <f t="shared" si="11"/>
        <v>28.101</v>
      </c>
      <c r="N19" s="17">
        <f t="shared" si="12"/>
        <v>28.29</v>
      </c>
    </row>
    <row r="20" spans="1:14" ht="12.75">
      <c r="A20" s="4">
        <f t="shared" si="0"/>
        <v>8</v>
      </c>
      <c r="B20" s="4">
        <f t="shared" si="1"/>
        <v>1</v>
      </c>
      <c r="C20" s="4">
        <f t="shared" si="1"/>
        <v>0.02</v>
      </c>
      <c r="D20" s="4">
        <f t="shared" si="2"/>
        <v>0.156</v>
      </c>
      <c r="E20" s="4">
        <f t="shared" si="3"/>
        <v>7.811000000000001</v>
      </c>
      <c r="F20" s="16">
        <f t="shared" si="4"/>
        <v>7.9670000000000005</v>
      </c>
      <c r="G20" s="4">
        <f t="shared" si="5"/>
        <v>0.02</v>
      </c>
      <c r="H20" s="4">
        <f t="shared" si="6"/>
        <v>0.156</v>
      </c>
      <c r="I20" s="4">
        <f t="shared" si="7"/>
        <v>19.011</v>
      </c>
      <c r="J20" s="18">
        <f t="shared" si="8"/>
        <v>19.167</v>
      </c>
      <c r="K20" s="4">
        <f t="shared" si="9"/>
        <v>0.01</v>
      </c>
      <c r="L20" s="4">
        <f t="shared" si="10"/>
        <v>0.19</v>
      </c>
      <c r="M20" s="4">
        <f t="shared" si="11"/>
        <v>28.29</v>
      </c>
      <c r="N20" s="17">
        <f t="shared" si="12"/>
        <v>28.48</v>
      </c>
    </row>
    <row r="21" spans="1:14" ht="12.75">
      <c r="A21" s="4">
        <f t="shared" si="0"/>
        <v>9</v>
      </c>
      <c r="B21" s="4">
        <f t="shared" si="1"/>
        <v>1</v>
      </c>
      <c r="C21" s="4">
        <f t="shared" si="1"/>
        <v>0.02</v>
      </c>
      <c r="D21" s="4">
        <f t="shared" si="2"/>
        <v>0.159</v>
      </c>
      <c r="E21" s="4">
        <f t="shared" si="3"/>
        <v>7.9670000000000005</v>
      </c>
      <c r="F21" s="16">
        <f t="shared" si="4"/>
        <v>8.126000000000001</v>
      </c>
      <c r="G21" s="4">
        <f t="shared" si="5"/>
        <v>0.02</v>
      </c>
      <c r="H21" s="4">
        <f t="shared" si="6"/>
        <v>0.159</v>
      </c>
      <c r="I21" s="4">
        <f t="shared" si="7"/>
        <v>19.167</v>
      </c>
      <c r="J21" s="18">
        <f t="shared" si="8"/>
        <v>19.326</v>
      </c>
      <c r="K21" s="4">
        <f t="shared" si="9"/>
        <v>0.01</v>
      </c>
      <c r="L21" s="4">
        <f t="shared" si="10"/>
        <v>0.192</v>
      </c>
      <c r="M21" s="4">
        <f t="shared" si="11"/>
        <v>28.48</v>
      </c>
      <c r="N21" s="17">
        <f t="shared" si="12"/>
        <v>28.672</v>
      </c>
    </row>
    <row r="22" spans="1:14" ht="12.75">
      <c r="A22" s="4">
        <f t="shared" si="0"/>
        <v>10</v>
      </c>
      <c r="B22" s="4">
        <f t="shared" si="1"/>
        <v>1</v>
      </c>
      <c r="C22" s="4">
        <f t="shared" si="1"/>
        <v>0.02</v>
      </c>
      <c r="D22" s="4">
        <f t="shared" si="2"/>
        <v>0.163</v>
      </c>
      <c r="E22" s="4">
        <f t="shared" si="3"/>
        <v>8.126000000000001</v>
      </c>
      <c r="F22" s="16">
        <f t="shared" si="4"/>
        <v>8.289000000000001</v>
      </c>
      <c r="G22" s="4">
        <f t="shared" si="5"/>
        <v>0.02</v>
      </c>
      <c r="H22" s="4">
        <f t="shared" si="6"/>
        <v>0.163</v>
      </c>
      <c r="I22" s="4">
        <f t="shared" si="7"/>
        <v>19.326</v>
      </c>
      <c r="J22" s="18">
        <f t="shared" si="8"/>
        <v>19.489</v>
      </c>
      <c r="K22" s="4">
        <f t="shared" si="9"/>
        <v>0.01</v>
      </c>
      <c r="L22" s="4">
        <f t="shared" si="10"/>
        <v>0.193</v>
      </c>
      <c r="M22" s="4">
        <f t="shared" si="11"/>
        <v>28.672</v>
      </c>
      <c r="N22" s="17">
        <f t="shared" si="12"/>
        <v>28.865</v>
      </c>
    </row>
    <row r="23" spans="1:14" ht="12.75">
      <c r="A23" s="4">
        <f t="shared" si="0"/>
        <v>11</v>
      </c>
      <c r="B23" s="4">
        <f t="shared" si="1"/>
        <v>1</v>
      </c>
      <c r="C23" s="4">
        <f t="shared" si="1"/>
        <v>0.02</v>
      </c>
      <c r="D23" s="4">
        <f t="shared" si="2"/>
        <v>0.166</v>
      </c>
      <c r="E23" s="4">
        <f t="shared" si="3"/>
        <v>8.289000000000001</v>
      </c>
      <c r="F23" s="16">
        <f t="shared" si="4"/>
        <v>8.455000000000002</v>
      </c>
      <c r="G23" s="4">
        <f t="shared" si="5"/>
        <v>0.02</v>
      </c>
      <c r="H23" s="4">
        <f t="shared" si="6"/>
        <v>0.166</v>
      </c>
      <c r="I23" s="4">
        <f t="shared" si="7"/>
        <v>19.489</v>
      </c>
      <c r="J23" s="18">
        <f t="shared" si="8"/>
        <v>19.655</v>
      </c>
      <c r="K23" s="4">
        <f t="shared" si="9"/>
        <v>0.01</v>
      </c>
      <c r="L23" s="4">
        <f t="shared" si="10"/>
        <v>0.195</v>
      </c>
      <c r="M23" s="4">
        <f t="shared" si="11"/>
        <v>28.865</v>
      </c>
      <c r="N23" s="17">
        <f t="shared" si="12"/>
        <v>29.06</v>
      </c>
    </row>
    <row r="24" spans="1:14" ht="12.75">
      <c r="A24" s="4">
        <f t="shared" si="0"/>
        <v>12</v>
      </c>
      <c r="B24" s="4">
        <f t="shared" si="1"/>
        <v>1</v>
      </c>
      <c r="C24" s="4">
        <f t="shared" si="1"/>
        <v>0.02</v>
      </c>
      <c r="D24" s="4">
        <f t="shared" si="2"/>
        <v>0.169</v>
      </c>
      <c r="E24" s="4">
        <f t="shared" si="3"/>
        <v>8.455000000000002</v>
      </c>
      <c r="F24" s="16">
        <f t="shared" si="4"/>
        <v>8.624000000000002</v>
      </c>
      <c r="G24" s="4">
        <f t="shared" si="5"/>
        <v>0.02</v>
      </c>
      <c r="H24" s="4">
        <f t="shared" si="6"/>
        <v>0.169</v>
      </c>
      <c r="I24" s="4">
        <f t="shared" si="7"/>
        <v>19.655</v>
      </c>
      <c r="J24" s="18">
        <f t="shared" si="8"/>
        <v>19.824</v>
      </c>
      <c r="K24" s="4">
        <f t="shared" si="9"/>
        <v>0.01</v>
      </c>
      <c r="L24" s="4">
        <f t="shared" si="10"/>
        <v>0.197</v>
      </c>
      <c r="M24" s="4">
        <f t="shared" si="11"/>
        <v>29.06</v>
      </c>
      <c r="N24" s="17">
        <f t="shared" si="12"/>
        <v>29.257</v>
      </c>
    </row>
    <row r="25" spans="1:14" ht="12.75">
      <c r="A25" s="4">
        <f t="shared" si="0"/>
        <v>13</v>
      </c>
      <c r="B25" s="4">
        <f t="shared" si="1"/>
        <v>1</v>
      </c>
      <c r="C25" s="4">
        <f t="shared" si="1"/>
        <v>0.02</v>
      </c>
      <c r="D25" s="4">
        <f t="shared" si="2"/>
        <v>0.172</v>
      </c>
      <c r="E25" s="4">
        <f t="shared" si="3"/>
        <v>8.624000000000002</v>
      </c>
      <c r="F25" s="16">
        <f t="shared" si="4"/>
        <v>8.796000000000003</v>
      </c>
      <c r="G25" s="4">
        <f t="shared" si="5"/>
        <v>0.02</v>
      </c>
      <c r="H25" s="4">
        <f t="shared" si="6"/>
        <v>0.172</v>
      </c>
      <c r="I25" s="4">
        <f t="shared" si="7"/>
        <v>19.824</v>
      </c>
      <c r="J25" s="18">
        <f t="shared" si="8"/>
        <v>19.996</v>
      </c>
      <c r="K25" s="4">
        <f t="shared" si="9"/>
        <v>0.01</v>
      </c>
      <c r="L25" s="4">
        <f t="shared" si="10"/>
        <v>0.198</v>
      </c>
      <c r="M25" s="4">
        <f t="shared" si="11"/>
        <v>29.257</v>
      </c>
      <c r="N25" s="17">
        <f t="shared" si="12"/>
        <v>29.455</v>
      </c>
    </row>
    <row r="26" spans="1:14" ht="12.75">
      <c r="A26" s="4">
        <f t="shared" si="0"/>
        <v>14</v>
      </c>
      <c r="B26" s="4">
        <f t="shared" si="1"/>
        <v>1</v>
      </c>
      <c r="C26" s="4">
        <f t="shared" si="1"/>
        <v>0.02</v>
      </c>
      <c r="D26" s="4">
        <f t="shared" si="2"/>
        <v>0.176</v>
      </c>
      <c r="E26" s="4">
        <f t="shared" si="3"/>
        <v>8.796000000000003</v>
      </c>
      <c r="F26" s="16">
        <f t="shared" si="4"/>
        <v>8.972000000000003</v>
      </c>
      <c r="G26" s="4">
        <f t="shared" si="5"/>
        <v>0.02</v>
      </c>
      <c r="H26" s="4">
        <f t="shared" si="6"/>
        <v>0.176</v>
      </c>
      <c r="I26" s="4">
        <f t="shared" si="7"/>
        <v>19.996</v>
      </c>
      <c r="J26" s="18">
        <f t="shared" si="8"/>
        <v>20.172</v>
      </c>
      <c r="K26" s="4">
        <f t="shared" si="9"/>
        <v>0.01</v>
      </c>
      <c r="L26" s="4">
        <f t="shared" si="10"/>
        <v>0.2</v>
      </c>
      <c r="M26" s="4">
        <f t="shared" si="11"/>
        <v>29.455</v>
      </c>
      <c r="N26" s="17">
        <f t="shared" si="12"/>
        <v>29.655</v>
      </c>
    </row>
    <row r="27" spans="1:14" ht="12.75">
      <c r="A27" s="4">
        <f t="shared" si="0"/>
        <v>15</v>
      </c>
      <c r="B27" s="4">
        <f t="shared" si="1"/>
        <v>1</v>
      </c>
      <c r="C27" s="4">
        <f t="shared" si="1"/>
        <v>0.02</v>
      </c>
      <c r="D27" s="4">
        <f t="shared" si="2"/>
        <v>0.179</v>
      </c>
      <c r="E27" s="4">
        <f t="shared" si="3"/>
        <v>8.972000000000003</v>
      </c>
      <c r="F27" s="16">
        <f t="shared" si="4"/>
        <v>9.151000000000003</v>
      </c>
      <c r="G27" s="4">
        <f t="shared" si="5"/>
        <v>0.02</v>
      </c>
      <c r="H27" s="4">
        <f t="shared" si="6"/>
        <v>0.179</v>
      </c>
      <c r="I27" s="4">
        <f t="shared" si="7"/>
        <v>20.172</v>
      </c>
      <c r="J27" s="18">
        <f t="shared" si="8"/>
        <v>20.351</v>
      </c>
      <c r="K27" s="4">
        <f t="shared" si="9"/>
        <v>0.01</v>
      </c>
      <c r="L27" s="4">
        <f t="shared" si="10"/>
        <v>0.202</v>
      </c>
      <c r="M27" s="4">
        <f t="shared" si="11"/>
        <v>29.655</v>
      </c>
      <c r="N27" s="17">
        <f t="shared" si="12"/>
        <v>29.857</v>
      </c>
    </row>
    <row r="28" spans="1:14" ht="12.75">
      <c r="A28" s="4">
        <f t="shared" si="0"/>
        <v>16</v>
      </c>
      <c r="B28" s="4">
        <f t="shared" si="1"/>
        <v>1</v>
      </c>
      <c r="C28" s="4">
        <f t="shared" si="1"/>
        <v>0.02</v>
      </c>
      <c r="D28" s="4">
        <f t="shared" si="2"/>
        <v>0.183</v>
      </c>
      <c r="E28" s="4">
        <f t="shared" si="3"/>
        <v>9.151000000000003</v>
      </c>
      <c r="F28" s="16">
        <f t="shared" si="4"/>
        <v>9.334000000000003</v>
      </c>
      <c r="G28" s="4">
        <f t="shared" si="5"/>
        <v>0.02</v>
      </c>
      <c r="H28" s="4">
        <f t="shared" si="6"/>
        <v>0.183</v>
      </c>
      <c r="I28" s="4">
        <f t="shared" si="7"/>
        <v>20.351</v>
      </c>
      <c r="J28" s="18">
        <f t="shared" si="8"/>
        <v>20.534</v>
      </c>
      <c r="K28" s="4">
        <f t="shared" si="9"/>
        <v>0.01</v>
      </c>
      <c r="L28" s="4">
        <f t="shared" si="10"/>
        <v>0.204</v>
      </c>
      <c r="M28" s="4">
        <f t="shared" si="11"/>
        <v>29.857</v>
      </c>
      <c r="N28" s="17">
        <f t="shared" si="12"/>
        <v>30.061</v>
      </c>
    </row>
    <row r="29" spans="1:14" ht="12.75">
      <c r="A29" s="4">
        <f t="shared" si="0"/>
        <v>17</v>
      </c>
      <c r="B29" s="4">
        <f t="shared" si="1"/>
        <v>1</v>
      </c>
      <c r="C29" s="4">
        <f t="shared" si="1"/>
        <v>0.02</v>
      </c>
      <c r="D29" s="4">
        <f t="shared" si="2"/>
        <v>0.187</v>
      </c>
      <c r="E29" s="4">
        <f t="shared" si="3"/>
        <v>9.334000000000003</v>
      </c>
      <c r="F29" s="16">
        <f t="shared" si="4"/>
        <v>9.521000000000003</v>
      </c>
      <c r="G29" s="4">
        <f t="shared" si="5"/>
        <v>0.02</v>
      </c>
      <c r="H29" s="4">
        <f t="shared" si="6"/>
        <v>0.187</v>
      </c>
      <c r="I29" s="4">
        <f t="shared" si="7"/>
        <v>20.534</v>
      </c>
      <c r="J29" s="18">
        <f t="shared" si="8"/>
        <v>20.721</v>
      </c>
      <c r="K29" s="4">
        <f t="shared" si="9"/>
        <v>0.01</v>
      </c>
      <c r="L29" s="4">
        <f t="shared" si="10"/>
        <v>0.205</v>
      </c>
      <c r="M29" s="4">
        <f t="shared" si="11"/>
        <v>30.061</v>
      </c>
      <c r="N29" s="17">
        <f t="shared" si="12"/>
        <v>30.266</v>
      </c>
    </row>
    <row r="30" spans="1:14" ht="12.75">
      <c r="A30" s="4">
        <f t="shared" si="0"/>
        <v>18</v>
      </c>
      <c r="B30" s="4">
        <f t="shared" si="1"/>
        <v>1</v>
      </c>
      <c r="C30" s="4">
        <f t="shared" si="1"/>
        <v>0.02</v>
      </c>
      <c r="D30" s="4">
        <f t="shared" si="2"/>
        <v>0.19</v>
      </c>
      <c r="E30" s="4">
        <f t="shared" si="3"/>
        <v>9.521000000000003</v>
      </c>
      <c r="F30" s="16">
        <f t="shared" si="4"/>
        <v>9.711000000000002</v>
      </c>
      <c r="G30" s="4">
        <f t="shared" si="5"/>
        <v>0.02</v>
      </c>
      <c r="H30" s="4">
        <f t="shared" si="6"/>
        <v>0.19</v>
      </c>
      <c r="I30" s="4">
        <f t="shared" si="7"/>
        <v>20.721</v>
      </c>
      <c r="J30" s="18">
        <f t="shared" si="8"/>
        <v>20.911</v>
      </c>
      <c r="K30" s="4">
        <f t="shared" si="9"/>
        <v>0.01</v>
      </c>
      <c r="L30" s="4">
        <f t="shared" si="10"/>
        <v>0.207</v>
      </c>
      <c r="M30" s="4">
        <f t="shared" si="11"/>
        <v>30.266</v>
      </c>
      <c r="N30" s="17">
        <f t="shared" si="12"/>
        <v>30.473</v>
      </c>
    </row>
    <row r="31" spans="1:14" ht="12.75">
      <c r="A31" s="4">
        <f t="shared" si="0"/>
        <v>19</v>
      </c>
      <c r="B31" s="4">
        <f t="shared" si="1"/>
        <v>1</v>
      </c>
      <c r="C31" s="4">
        <f t="shared" si="1"/>
        <v>0.02</v>
      </c>
      <c r="D31" s="4">
        <f t="shared" si="2"/>
        <v>0.194</v>
      </c>
      <c r="E31" s="4">
        <f t="shared" si="3"/>
        <v>9.711000000000002</v>
      </c>
      <c r="F31" s="16">
        <f t="shared" si="4"/>
        <v>9.905000000000003</v>
      </c>
      <c r="G31" s="4">
        <f t="shared" si="5"/>
        <v>0.02</v>
      </c>
      <c r="H31" s="4">
        <f t="shared" si="6"/>
        <v>0.194</v>
      </c>
      <c r="I31" s="4">
        <f t="shared" si="7"/>
        <v>20.911</v>
      </c>
      <c r="J31" s="18">
        <f t="shared" si="8"/>
        <v>21.105</v>
      </c>
      <c r="K31" s="4">
        <f t="shared" si="9"/>
        <v>0.01</v>
      </c>
      <c r="L31" s="4">
        <f t="shared" si="10"/>
        <v>0.209</v>
      </c>
      <c r="M31" s="4">
        <f t="shared" si="11"/>
        <v>30.473</v>
      </c>
      <c r="N31" s="17">
        <f t="shared" si="12"/>
        <v>30.682</v>
      </c>
    </row>
    <row r="32" spans="1:14" ht="12.75">
      <c r="A32" s="4">
        <f t="shared" si="0"/>
        <v>20</v>
      </c>
      <c r="B32" s="4">
        <f t="shared" si="1"/>
        <v>1</v>
      </c>
      <c r="C32" s="4">
        <f t="shared" si="1"/>
        <v>0.02</v>
      </c>
      <c r="D32" s="4">
        <f t="shared" si="2"/>
        <v>0.198</v>
      </c>
      <c r="E32" s="4">
        <f t="shared" si="3"/>
        <v>9.905000000000003</v>
      </c>
      <c r="F32" s="16">
        <f t="shared" si="4"/>
        <v>10.103000000000003</v>
      </c>
      <c r="G32" s="4">
        <f t="shared" si="5"/>
        <v>0.02</v>
      </c>
      <c r="H32" s="4">
        <f t="shared" si="6"/>
        <v>0.198</v>
      </c>
      <c r="I32" s="4">
        <f t="shared" si="7"/>
        <v>21.105</v>
      </c>
      <c r="J32" s="18">
        <f t="shared" si="8"/>
        <v>21.303</v>
      </c>
      <c r="K32" s="4">
        <f t="shared" si="9"/>
        <v>0.01</v>
      </c>
      <c r="L32" s="4">
        <f t="shared" si="10"/>
        <v>0.211</v>
      </c>
      <c r="M32" s="4">
        <f t="shared" si="11"/>
        <v>30.682</v>
      </c>
      <c r="N32" s="17">
        <f t="shared" si="12"/>
        <v>30.893</v>
      </c>
    </row>
    <row r="33" spans="1:14" ht="12.75">
      <c r="A33" s="4">
        <f t="shared" si="0"/>
        <v>21</v>
      </c>
      <c r="B33" s="4">
        <f t="shared" si="1"/>
        <v>1</v>
      </c>
      <c r="C33" s="4">
        <f t="shared" si="1"/>
        <v>0.02</v>
      </c>
      <c r="D33" s="4">
        <f t="shared" si="2"/>
        <v>0.202</v>
      </c>
      <c r="E33" s="4">
        <f t="shared" si="3"/>
        <v>10.103000000000003</v>
      </c>
      <c r="F33" s="16">
        <f t="shared" si="4"/>
        <v>10.305000000000003</v>
      </c>
      <c r="G33" s="4">
        <f t="shared" si="5"/>
        <v>0.02</v>
      </c>
      <c r="H33" s="4">
        <f t="shared" si="6"/>
        <v>0.202</v>
      </c>
      <c r="I33" s="4">
        <f t="shared" si="7"/>
        <v>21.303</v>
      </c>
      <c r="J33" s="18">
        <f t="shared" si="8"/>
        <v>21.505</v>
      </c>
      <c r="K33" s="4">
        <f t="shared" si="9"/>
        <v>0.01</v>
      </c>
      <c r="L33" s="4">
        <f t="shared" si="10"/>
        <v>0.213</v>
      </c>
      <c r="M33" s="4">
        <f t="shared" si="11"/>
        <v>30.893</v>
      </c>
      <c r="N33" s="17">
        <f t="shared" si="12"/>
        <v>31.106</v>
      </c>
    </row>
    <row r="34" spans="1:14" ht="12.75">
      <c r="A34" s="4">
        <f t="shared" si="0"/>
        <v>22</v>
      </c>
      <c r="B34" s="4">
        <f t="shared" si="1"/>
        <v>1</v>
      </c>
      <c r="C34" s="4">
        <f t="shared" si="1"/>
        <v>0.02</v>
      </c>
      <c r="D34" s="4">
        <f t="shared" si="2"/>
        <v>0.206</v>
      </c>
      <c r="E34" s="4">
        <f t="shared" si="3"/>
        <v>10.305000000000003</v>
      </c>
      <c r="F34" s="16">
        <f t="shared" si="4"/>
        <v>10.511000000000003</v>
      </c>
      <c r="G34" s="4">
        <f t="shared" si="5"/>
        <v>0.02</v>
      </c>
      <c r="H34" s="4">
        <f t="shared" si="6"/>
        <v>0.206</v>
      </c>
      <c r="I34" s="4">
        <f t="shared" si="7"/>
        <v>21.505</v>
      </c>
      <c r="J34" s="18">
        <f t="shared" si="8"/>
        <v>21.711</v>
      </c>
      <c r="K34" s="4">
        <f t="shared" si="9"/>
        <v>0.01</v>
      </c>
      <c r="L34" s="4">
        <f t="shared" si="10"/>
        <v>0.215</v>
      </c>
      <c r="M34" s="4">
        <f t="shared" si="11"/>
        <v>31.106</v>
      </c>
      <c r="N34" s="17">
        <f t="shared" si="12"/>
        <v>31.321</v>
      </c>
    </row>
    <row r="35" spans="1:14" ht="12.75">
      <c r="A35" s="4">
        <f t="shared" si="0"/>
        <v>23</v>
      </c>
      <c r="B35" s="4">
        <f t="shared" si="1"/>
        <v>1</v>
      </c>
      <c r="C35" s="4">
        <f t="shared" si="1"/>
        <v>0.02</v>
      </c>
      <c r="D35" s="4">
        <f t="shared" si="2"/>
        <v>0.21</v>
      </c>
      <c r="E35" s="4">
        <f t="shared" si="3"/>
        <v>10.511000000000003</v>
      </c>
      <c r="F35" s="16">
        <f t="shared" si="4"/>
        <v>10.721000000000004</v>
      </c>
      <c r="G35" s="4">
        <f t="shared" si="5"/>
        <v>0.02</v>
      </c>
      <c r="H35" s="4">
        <f t="shared" si="6"/>
        <v>0.21</v>
      </c>
      <c r="I35" s="4">
        <f t="shared" si="7"/>
        <v>21.711</v>
      </c>
      <c r="J35" s="18">
        <f t="shared" si="8"/>
        <v>21.921</v>
      </c>
      <c r="K35" s="4">
        <f t="shared" si="9"/>
        <v>0.01</v>
      </c>
      <c r="L35" s="4">
        <f t="shared" si="10"/>
        <v>0.217</v>
      </c>
      <c r="M35" s="4">
        <f t="shared" si="11"/>
        <v>31.321</v>
      </c>
      <c r="N35" s="17">
        <f t="shared" si="12"/>
        <v>31.538</v>
      </c>
    </row>
    <row r="36" spans="1:14" ht="12.75">
      <c r="A36" s="4">
        <f t="shared" si="0"/>
        <v>24</v>
      </c>
      <c r="B36" s="4">
        <f t="shared" si="1"/>
        <v>1</v>
      </c>
      <c r="C36" s="4">
        <f t="shared" si="1"/>
        <v>0.02</v>
      </c>
      <c r="D36" s="4">
        <f t="shared" si="2"/>
        <v>0.214</v>
      </c>
      <c r="E36" s="4">
        <f t="shared" si="3"/>
        <v>10.721000000000004</v>
      </c>
      <c r="F36" s="16">
        <f t="shared" si="4"/>
        <v>10.935000000000004</v>
      </c>
      <c r="G36" s="4">
        <f t="shared" si="5"/>
        <v>0.02</v>
      </c>
      <c r="H36" s="4">
        <f t="shared" si="6"/>
        <v>0.214</v>
      </c>
      <c r="I36" s="4">
        <f t="shared" si="7"/>
        <v>21.921</v>
      </c>
      <c r="J36" s="18">
        <f t="shared" si="8"/>
        <v>22.135</v>
      </c>
      <c r="K36" s="4">
        <f t="shared" si="9"/>
        <v>0.01</v>
      </c>
      <c r="L36" s="4">
        <f t="shared" si="10"/>
        <v>0.219</v>
      </c>
      <c r="M36" s="4">
        <f t="shared" si="11"/>
        <v>31.538</v>
      </c>
      <c r="N36" s="17">
        <f t="shared" si="12"/>
        <v>31.757</v>
      </c>
    </row>
    <row r="37" spans="1:14" ht="12.75">
      <c r="A37" s="4">
        <f t="shared" si="0"/>
        <v>25</v>
      </c>
      <c r="B37" s="4">
        <f t="shared" si="1"/>
        <v>1</v>
      </c>
      <c r="C37" s="4">
        <f t="shared" si="1"/>
        <v>0.02</v>
      </c>
      <c r="D37" s="4">
        <f t="shared" si="2"/>
        <v>0.219</v>
      </c>
      <c r="E37" s="4">
        <f t="shared" si="3"/>
        <v>10.935000000000004</v>
      </c>
      <c r="F37" s="16">
        <f t="shared" si="4"/>
        <v>11.154000000000003</v>
      </c>
      <c r="G37" s="4">
        <f t="shared" si="5"/>
        <v>0.02</v>
      </c>
      <c r="H37" s="4">
        <f t="shared" si="6"/>
        <v>0.219</v>
      </c>
      <c r="I37" s="4">
        <f t="shared" si="7"/>
        <v>22.135</v>
      </c>
      <c r="J37" s="18">
        <f t="shared" si="8"/>
        <v>22.354</v>
      </c>
      <c r="K37" s="4">
        <f t="shared" si="9"/>
        <v>0.01</v>
      </c>
      <c r="L37" s="4">
        <f t="shared" si="10"/>
        <v>0.221</v>
      </c>
      <c r="M37" s="4">
        <f t="shared" si="11"/>
        <v>31.757</v>
      </c>
      <c r="N37" s="17">
        <f t="shared" si="12"/>
        <v>31.978</v>
      </c>
    </row>
    <row r="38" spans="1:14" ht="12.75">
      <c r="A38" s="4">
        <f t="shared" si="0"/>
        <v>26</v>
      </c>
      <c r="B38" s="4">
        <f t="shared" si="1"/>
        <v>1</v>
      </c>
      <c r="C38" s="4">
        <f t="shared" si="1"/>
        <v>0.02</v>
      </c>
      <c r="D38" s="4">
        <f t="shared" si="2"/>
        <v>0.223</v>
      </c>
      <c r="E38" s="4">
        <f t="shared" si="3"/>
        <v>11.154000000000003</v>
      </c>
      <c r="F38" s="16">
        <f t="shared" si="4"/>
        <v>11.377000000000004</v>
      </c>
      <c r="G38" s="4">
        <f t="shared" si="5"/>
        <v>0.02</v>
      </c>
      <c r="H38" s="4">
        <f t="shared" si="6"/>
        <v>0.223</v>
      </c>
      <c r="I38" s="4">
        <f t="shared" si="7"/>
        <v>22.354</v>
      </c>
      <c r="J38" s="18">
        <f t="shared" si="8"/>
        <v>22.577</v>
      </c>
      <c r="K38" s="4">
        <f t="shared" si="9"/>
        <v>0.01</v>
      </c>
      <c r="L38" s="4">
        <f t="shared" si="10"/>
        <v>0.224</v>
      </c>
      <c r="M38" s="4">
        <f t="shared" si="11"/>
        <v>31.978</v>
      </c>
      <c r="N38" s="17">
        <f t="shared" si="12"/>
        <v>32.202</v>
      </c>
    </row>
    <row r="39" spans="1:14" ht="12.75">
      <c r="A39" s="4">
        <f t="shared" si="0"/>
        <v>27</v>
      </c>
      <c r="B39" s="4">
        <f t="shared" si="1"/>
        <v>1</v>
      </c>
      <c r="C39" s="4">
        <f t="shared" si="1"/>
        <v>0.02</v>
      </c>
      <c r="D39" s="4">
        <f t="shared" si="2"/>
        <v>0.228</v>
      </c>
      <c r="E39" s="4">
        <f t="shared" si="3"/>
        <v>11.377000000000004</v>
      </c>
      <c r="F39" s="16">
        <f t="shared" si="4"/>
        <v>11.605000000000004</v>
      </c>
      <c r="G39" s="4">
        <f t="shared" si="5"/>
        <v>0.02</v>
      </c>
      <c r="H39" s="4">
        <f t="shared" si="6"/>
        <v>0.228</v>
      </c>
      <c r="I39" s="4">
        <f t="shared" si="7"/>
        <v>22.577</v>
      </c>
      <c r="J39" s="18">
        <f t="shared" si="8"/>
        <v>22.805</v>
      </c>
      <c r="K39" s="4">
        <f t="shared" si="9"/>
        <v>0.01</v>
      </c>
      <c r="L39" s="4">
        <f t="shared" si="10"/>
        <v>0.226</v>
      </c>
      <c r="M39" s="4">
        <f t="shared" si="11"/>
        <v>32.202</v>
      </c>
      <c r="N39" s="17">
        <f t="shared" si="12"/>
        <v>32.428</v>
      </c>
    </row>
    <row r="40" spans="1:14" ht="12.75">
      <c r="A40" s="4">
        <f t="shared" si="0"/>
        <v>28</v>
      </c>
      <c r="B40" s="4">
        <f t="shared" si="1"/>
        <v>1</v>
      </c>
      <c r="C40" s="4">
        <f t="shared" si="1"/>
        <v>0.02</v>
      </c>
      <c r="D40" s="4">
        <f t="shared" si="2"/>
        <v>0.232</v>
      </c>
      <c r="E40" s="4">
        <f t="shared" si="3"/>
        <v>11.605000000000004</v>
      </c>
      <c r="F40" s="16">
        <f t="shared" si="4"/>
        <v>11.837000000000003</v>
      </c>
      <c r="G40" s="4">
        <f t="shared" si="5"/>
        <v>0.02</v>
      </c>
      <c r="H40" s="4">
        <f t="shared" si="6"/>
        <v>0.232</v>
      </c>
      <c r="I40" s="4">
        <f t="shared" si="7"/>
        <v>22.805</v>
      </c>
      <c r="J40" s="18">
        <f t="shared" si="8"/>
        <v>23.037</v>
      </c>
      <c r="K40" s="4">
        <f t="shared" si="9"/>
        <v>0.01</v>
      </c>
      <c r="L40" s="4">
        <f t="shared" si="10"/>
        <v>0.228</v>
      </c>
      <c r="M40" s="4">
        <f t="shared" si="11"/>
        <v>32.428</v>
      </c>
      <c r="N40" s="17">
        <f t="shared" si="12"/>
        <v>32.656</v>
      </c>
    </row>
    <row r="41" spans="1:14" ht="12.75">
      <c r="A41" s="4">
        <f t="shared" si="0"/>
        <v>29</v>
      </c>
      <c r="B41" s="4">
        <f t="shared" si="1"/>
        <v>1</v>
      </c>
      <c r="C41" s="4">
        <f t="shared" si="1"/>
        <v>0.02</v>
      </c>
      <c r="D41" s="4">
        <f t="shared" si="2"/>
        <v>0.237</v>
      </c>
      <c r="E41" s="4">
        <f t="shared" si="3"/>
        <v>11.837000000000003</v>
      </c>
      <c r="F41" s="16">
        <f t="shared" si="4"/>
        <v>12.074000000000003</v>
      </c>
      <c r="G41" s="4">
        <f t="shared" si="5"/>
        <v>0.02</v>
      </c>
      <c r="H41" s="4">
        <f t="shared" si="6"/>
        <v>0.237</v>
      </c>
      <c r="I41" s="4">
        <f t="shared" si="7"/>
        <v>23.037</v>
      </c>
      <c r="J41" s="18">
        <f t="shared" si="8"/>
        <v>23.274</v>
      </c>
      <c r="K41" s="4">
        <f t="shared" si="9"/>
        <v>0.01</v>
      </c>
      <c r="L41" s="4">
        <f t="shared" si="10"/>
        <v>0.23</v>
      </c>
      <c r="M41" s="4">
        <f t="shared" si="11"/>
        <v>32.656</v>
      </c>
      <c r="N41" s="17">
        <f t="shared" si="12"/>
        <v>32.886</v>
      </c>
    </row>
    <row r="42" spans="1:14" ht="12.75">
      <c r="A42" s="4">
        <f t="shared" si="0"/>
        <v>30</v>
      </c>
      <c r="B42" s="4">
        <f t="shared" si="1"/>
        <v>1</v>
      </c>
      <c r="C42" s="4">
        <f t="shared" si="1"/>
        <v>0.02</v>
      </c>
      <c r="D42" s="4">
        <f t="shared" si="2"/>
        <v>0.241</v>
      </c>
      <c r="E42" s="4">
        <f t="shared" si="3"/>
        <v>12.074000000000003</v>
      </c>
      <c r="F42" s="16">
        <f t="shared" si="4"/>
        <v>12.315000000000003</v>
      </c>
      <c r="G42" s="4">
        <f t="shared" si="5"/>
        <v>0.02</v>
      </c>
      <c r="H42" s="4">
        <f t="shared" si="6"/>
        <v>0.241</v>
      </c>
      <c r="I42" s="4">
        <f t="shared" si="7"/>
        <v>23.274</v>
      </c>
      <c r="J42" s="18">
        <f t="shared" si="8"/>
        <v>23.515</v>
      </c>
      <c r="K42" s="4">
        <f t="shared" si="9"/>
        <v>0.01</v>
      </c>
      <c r="L42" s="4">
        <f t="shared" si="10"/>
        <v>0.233</v>
      </c>
      <c r="M42" s="4">
        <f t="shared" si="11"/>
        <v>32.886</v>
      </c>
      <c r="N42" s="17">
        <f t="shared" si="12"/>
        <v>33.119</v>
      </c>
    </row>
    <row r="43" spans="1:14" ht="12.75">
      <c r="A43" s="4">
        <f t="shared" si="0"/>
        <v>31</v>
      </c>
      <c r="B43" s="4">
        <f t="shared" si="1"/>
        <v>1</v>
      </c>
      <c r="C43" s="4">
        <f t="shared" si="1"/>
        <v>0.02</v>
      </c>
      <c r="D43" s="4">
        <f t="shared" si="2"/>
        <v>0.246</v>
      </c>
      <c r="E43" s="4">
        <f t="shared" si="3"/>
        <v>12.315000000000003</v>
      </c>
      <c r="F43" s="16">
        <f t="shared" si="4"/>
        <v>12.561000000000003</v>
      </c>
      <c r="G43" s="4">
        <f t="shared" si="5"/>
        <v>0.02</v>
      </c>
      <c r="H43" s="4">
        <f t="shared" si="6"/>
        <v>0.246</v>
      </c>
      <c r="I43" s="4">
        <f t="shared" si="7"/>
        <v>23.515</v>
      </c>
      <c r="J43" s="18">
        <f t="shared" si="8"/>
        <v>23.761</v>
      </c>
      <c r="K43" s="4">
        <f t="shared" si="9"/>
        <v>0.01</v>
      </c>
      <c r="L43" s="4">
        <f t="shared" si="10"/>
        <v>0.235</v>
      </c>
      <c r="M43" s="4">
        <f t="shared" si="11"/>
        <v>33.119</v>
      </c>
      <c r="N43" s="17">
        <f t="shared" si="12"/>
        <v>33.354</v>
      </c>
    </row>
    <row r="44" spans="1:14" ht="12.75">
      <c r="A44" s="4">
        <f t="shared" si="0"/>
        <v>32</v>
      </c>
      <c r="B44" s="4">
        <f t="shared" si="1"/>
        <v>1</v>
      </c>
      <c r="C44" s="4">
        <f t="shared" si="1"/>
        <v>0.02</v>
      </c>
      <c r="D44" s="4">
        <f t="shared" si="2"/>
        <v>0.251</v>
      </c>
      <c r="E44" s="4">
        <f t="shared" si="3"/>
        <v>12.561000000000003</v>
      </c>
      <c r="F44" s="16">
        <f t="shared" si="4"/>
        <v>12.812000000000003</v>
      </c>
      <c r="G44" s="4">
        <f t="shared" si="5"/>
        <v>0.02</v>
      </c>
      <c r="H44" s="4">
        <f t="shared" si="6"/>
        <v>0.251</v>
      </c>
      <c r="I44" s="4">
        <f t="shared" si="7"/>
        <v>23.761</v>
      </c>
      <c r="J44" s="18">
        <f t="shared" si="8"/>
        <v>24.012</v>
      </c>
      <c r="K44" s="4">
        <f t="shared" si="9"/>
        <v>0.01</v>
      </c>
      <c r="L44" s="4">
        <f t="shared" si="10"/>
        <v>0.238</v>
      </c>
      <c r="M44" s="4">
        <f t="shared" si="11"/>
        <v>33.354</v>
      </c>
      <c r="N44" s="17">
        <f t="shared" si="12"/>
        <v>33.592</v>
      </c>
    </row>
    <row r="45" spans="1:14" ht="12.75">
      <c r="A45" s="4">
        <f t="shared" si="0"/>
        <v>33</v>
      </c>
      <c r="B45" s="4">
        <f t="shared" si="1"/>
        <v>1</v>
      </c>
      <c r="C45" s="4">
        <f t="shared" si="1"/>
        <v>0.02</v>
      </c>
      <c r="D45" s="4">
        <f t="shared" si="2"/>
        <v>0.256</v>
      </c>
      <c r="E45" s="4">
        <f t="shared" si="3"/>
        <v>12.812000000000003</v>
      </c>
      <c r="F45" s="16">
        <f t="shared" si="4"/>
        <v>13.068000000000003</v>
      </c>
      <c r="G45" s="4">
        <f t="shared" si="5"/>
        <v>0.02</v>
      </c>
      <c r="H45" s="4">
        <f t="shared" si="6"/>
        <v>0.256</v>
      </c>
      <c r="I45" s="4">
        <f t="shared" si="7"/>
        <v>24.012</v>
      </c>
      <c r="J45" s="18">
        <f t="shared" si="8"/>
        <v>24.268</v>
      </c>
      <c r="K45" s="4">
        <f t="shared" si="9"/>
        <v>0.01</v>
      </c>
      <c r="L45" s="4">
        <f t="shared" si="10"/>
        <v>0.24</v>
      </c>
      <c r="M45" s="4">
        <f t="shared" si="11"/>
        <v>33.592</v>
      </c>
      <c r="N45" s="17">
        <f t="shared" si="12"/>
        <v>33.832</v>
      </c>
    </row>
    <row r="46" spans="1:14" ht="12.75">
      <c r="A46" s="4">
        <f t="shared" si="0"/>
        <v>34</v>
      </c>
      <c r="B46" s="4">
        <f t="shared" si="1"/>
        <v>1</v>
      </c>
      <c r="C46" s="4">
        <f t="shared" si="1"/>
        <v>0.02</v>
      </c>
      <c r="D46" s="4">
        <f t="shared" si="2"/>
        <v>0.261</v>
      </c>
      <c r="E46" s="4">
        <f t="shared" si="3"/>
        <v>13.068000000000003</v>
      </c>
      <c r="F46" s="16">
        <f t="shared" si="4"/>
        <v>13.329000000000002</v>
      </c>
      <c r="G46" s="4">
        <f t="shared" si="5"/>
        <v>0.02</v>
      </c>
      <c r="H46" s="4">
        <f t="shared" si="6"/>
        <v>0.261</v>
      </c>
      <c r="I46" s="4">
        <f t="shared" si="7"/>
        <v>24.268</v>
      </c>
      <c r="J46" s="18">
        <f t="shared" si="8"/>
        <v>24.529</v>
      </c>
      <c r="K46" s="4">
        <f t="shared" si="9"/>
        <v>0.01</v>
      </c>
      <c r="L46" s="4">
        <f t="shared" si="10"/>
        <v>0.243</v>
      </c>
      <c r="M46" s="4">
        <f t="shared" si="11"/>
        <v>33.832</v>
      </c>
      <c r="N46" s="17">
        <f t="shared" si="12"/>
        <v>34.075</v>
      </c>
    </row>
    <row r="47" spans="1:14" ht="12.75">
      <c r="A47" s="4">
        <f t="shared" si="0"/>
        <v>35</v>
      </c>
      <c r="B47" s="4">
        <f t="shared" si="1"/>
        <v>1</v>
      </c>
      <c r="C47" s="4">
        <f t="shared" si="1"/>
        <v>0.02</v>
      </c>
      <c r="D47" s="4">
        <f t="shared" si="2"/>
        <v>0.267</v>
      </c>
      <c r="E47" s="4">
        <f t="shared" si="3"/>
        <v>13.329000000000002</v>
      </c>
      <c r="F47" s="16">
        <f t="shared" si="4"/>
        <v>13.596000000000002</v>
      </c>
      <c r="G47" s="4">
        <f t="shared" si="5"/>
        <v>0.02</v>
      </c>
      <c r="H47" s="4">
        <f t="shared" si="6"/>
        <v>0.267</v>
      </c>
      <c r="I47" s="4">
        <f t="shared" si="7"/>
        <v>24.529</v>
      </c>
      <c r="J47" s="18">
        <f t="shared" si="8"/>
        <v>24.796</v>
      </c>
      <c r="K47" s="4">
        <f t="shared" si="9"/>
        <v>0.01</v>
      </c>
      <c r="L47" s="4">
        <f t="shared" si="10"/>
        <v>0.245</v>
      </c>
      <c r="M47" s="4">
        <f t="shared" si="11"/>
        <v>34.075</v>
      </c>
      <c r="N47" s="17">
        <f t="shared" si="12"/>
        <v>34.32</v>
      </c>
    </row>
    <row r="48" spans="1:14" ht="12.75">
      <c r="A48" s="4">
        <f t="shared" si="0"/>
        <v>36</v>
      </c>
      <c r="B48" s="4">
        <f t="shared" si="1"/>
        <v>1</v>
      </c>
      <c r="C48" s="4">
        <f t="shared" si="1"/>
        <v>0.02</v>
      </c>
      <c r="D48" s="4">
        <f t="shared" si="2"/>
        <v>0.272</v>
      </c>
      <c r="E48" s="4">
        <f t="shared" si="3"/>
        <v>13.596000000000002</v>
      </c>
      <c r="F48" s="16">
        <f t="shared" si="4"/>
        <v>13.868000000000002</v>
      </c>
      <c r="G48" s="4">
        <f t="shared" si="5"/>
        <v>0.02</v>
      </c>
      <c r="H48" s="4">
        <f t="shared" si="6"/>
        <v>0.272</v>
      </c>
      <c r="I48" s="4">
        <f t="shared" si="7"/>
        <v>24.796</v>
      </c>
      <c r="J48" s="18">
        <f t="shared" si="8"/>
        <v>25.068</v>
      </c>
      <c r="K48" s="4">
        <f t="shared" si="9"/>
        <v>0.01</v>
      </c>
      <c r="L48" s="4">
        <f t="shared" si="10"/>
        <v>0.248</v>
      </c>
      <c r="M48" s="4">
        <f t="shared" si="11"/>
        <v>34.32</v>
      </c>
      <c r="N48" s="17">
        <f t="shared" si="12"/>
        <v>34.568</v>
      </c>
    </row>
    <row r="49" spans="1:14" ht="12.75">
      <c r="A49" s="4">
        <f t="shared" si="0"/>
        <v>37</v>
      </c>
      <c r="B49" s="4">
        <f t="shared" si="1"/>
        <v>1</v>
      </c>
      <c r="C49" s="4">
        <f t="shared" si="1"/>
        <v>0.02</v>
      </c>
      <c r="D49" s="4">
        <f t="shared" si="2"/>
        <v>0.277</v>
      </c>
      <c r="E49" s="4">
        <f t="shared" si="3"/>
        <v>13.868000000000002</v>
      </c>
      <c r="F49" s="16">
        <f t="shared" si="4"/>
        <v>14.145000000000001</v>
      </c>
      <c r="G49" s="4">
        <f t="shared" si="5"/>
        <v>0.02</v>
      </c>
      <c r="H49" s="4">
        <f t="shared" si="6"/>
        <v>0.277</v>
      </c>
      <c r="I49" s="4">
        <f t="shared" si="7"/>
        <v>25.068</v>
      </c>
      <c r="J49" s="18">
        <f t="shared" si="8"/>
        <v>25.345</v>
      </c>
      <c r="K49" s="4">
        <f t="shared" si="9"/>
        <v>0.01</v>
      </c>
      <c r="L49" s="4">
        <f t="shared" si="10"/>
        <v>0.251</v>
      </c>
      <c r="M49" s="4">
        <f t="shared" si="11"/>
        <v>34.568</v>
      </c>
      <c r="N49" s="17">
        <f t="shared" si="12"/>
        <v>34.819</v>
      </c>
    </row>
    <row r="50" spans="1:14" ht="12.75">
      <c r="A50" s="4">
        <f t="shared" si="0"/>
        <v>38</v>
      </c>
      <c r="B50" s="4">
        <f t="shared" si="1"/>
        <v>1</v>
      </c>
      <c r="C50" s="4">
        <f t="shared" si="1"/>
        <v>0.02</v>
      </c>
      <c r="D50" s="4">
        <f t="shared" si="2"/>
        <v>0.283</v>
      </c>
      <c r="E50" s="4">
        <f t="shared" si="3"/>
        <v>14.145000000000001</v>
      </c>
      <c r="F50" s="16">
        <f t="shared" si="4"/>
        <v>14.428</v>
      </c>
      <c r="G50" s="4">
        <f t="shared" si="5"/>
        <v>0.02</v>
      </c>
      <c r="H50" s="4">
        <f t="shared" si="6"/>
        <v>0.283</v>
      </c>
      <c r="I50" s="4">
        <f t="shared" si="7"/>
        <v>25.345</v>
      </c>
      <c r="J50" s="18">
        <f t="shared" si="8"/>
        <v>25.628</v>
      </c>
      <c r="K50" s="4">
        <f t="shared" si="9"/>
        <v>0.01</v>
      </c>
      <c r="L50" s="4">
        <f t="shared" si="10"/>
        <v>0.253</v>
      </c>
      <c r="M50" s="4">
        <f t="shared" si="11"/>
        <v>34.819</v>
      </c>
      <c r="N50" s="17">
        <f t="shared" si="12"/>
        <v>35.072</v>
      </c>
    </row>
    <row r="51" spans="1:14" ht="12.75">
      <c r="A51" s="4">
        <f t="shared" si="0"/>
        <v>39</v>
      </c>
      <c r="B51" s="4">
        <f t="shared" si="1"/>
        <v>1</v>
      </c>
      <c r="C51" s="4">
        <f t="shared" si="1"/>
        <v>0.02</v>
      </c>
      <c r="D51" s="4">
        <f t="shared" si="2"/>
        <v>0.289</v>
      </c>
      <c r="E51" s="4">
        <f t="shared" si="3"/>
        <v>14.428</v>
      </c>
      <c r="F51" s="16">
        <f t="shared" si="4"/>
        <v>14.717</v>
      </c>
      <c r="G51" s="4">
        <f t="shared" si="5"/>
        <v>0.02</v>
      </c>
      <c r="H51" s="4">
        <f t="shared" si="6"/>
        <v>0.289</v>
      </c>
      <c r="I51" s="4">
        <f t="shared" si="7"/>
        <v>25.628</v>
      </c>
      <c r="J51" s="18">
        <f t="shared" si="8"/>
        <v>25.917</v>
      </c>
      <c r="K51" s="4">
        <f t="shared" si="9"/>
        <v>0.01</v>
      </c>
      <c r="L51" s="4">
        <f t="shared" si="10"/>
        <v>0.256</v>
      </c>
      <c r="M51" s="4">
        <f t="shared" si="11"/>
        <v>35.072</v>
      </c>
      <c r="N51" s="17">
        <f t="shared" si="12"/>
        <v>35.328</v>
      </c>
    </row>
    <row r="52" spans="1:14" ht="12.75">
      <c r="A52" s="4">
        <f t="shared" si="0"/>
        <v>40</v>
      </c>
      <c r="B52" s="4">
        <f t="shared" si="1"/>
        <v>1</v>
      </c>
      <c r="C52" s="4">
        <f t="shared" si="1"/>
        <v>0.02</v>
      </c>
      <c r="D52" s="4">
        <f t="shared" si="2"/>
        <v>0.294</v>
      </c>
      <c r="E52" s="4">
        <f t="shared" si="3"/>
        <v>14.717</v>
      </c>
      <c r="F52" s="16">
        <f t="shared" si="4"/>
        <v>15.011000000000001</v>
      </c>
      <c r="G52" s="4">
        <f t="shared" si="5"/>
        <v>0.02</v>
      </c>
      <c r="H52" s="4">
        <f t="shared" si="6"/>
        <v>0.294</v>
      </c>
      <c r="I52" s="4">
        <f t="shared" si="7"/>
        <v>25.917</v>
      </c>
      <c r="J52" s="18">
        <f t="shared" si="8"/>
        <v>26.211</v>
      </c>
      <c r="K52" s="4">
        <f t="shared" si="9"/>
        <v>0.01</v>
      </c>
      <c r="L52" s="4">
        <f t="shared" si="10"/>
        <v>0.259</v>
      </c>
      <c r="M52" s="4">
        <f t="shared" si="11"/>
        <v>35.328</v>
      </c>
      <c r="N52" s="17">
        <f t="shared" si="12"/>
        <v>35.587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Antek</cp:lastModifiedBy>
  <dcterms:created xsi:type="dcterms:W3CDTF">2009-11-27T15:52:40Z</dcterms:created>
  <dcterms:modified xsi:type="dcterms:W3CDTF">2011-01-02T08:07:12Z</dcterms:modified>
  <cp:category/>
  <cp:version/>
  <cp:contentType/>
  <cp:contentStatus/>
</cp:coreProperties>
</file>