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<sst xmlns="http://schemas.openxmlformats.org/spreadsheetml/2006/main" count="19" uniqueCount="19">
  <si>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gr</t>
  </si>
  <si>
    <t>sr</t>
  </si>
  <si>
    <t>f1</t>
  </si>
  <si>
    <t>f2</t>
  </si>
  <si>
    <t>Z_B</t>
  </si>
  <si>
    <t>A_B</t>
  </si>
  <si>
    <t>Z_M</t>
  </si>
  <si>
    <t>Z_G</t>
  </si>
  <si>
    <t>b</t>
  </si>
  <si>
    <t>B</t>
  </si>
  <si>
    <t>M</t>
  </si>
  <si>
    <t>G</t>
  </si>
  <si>
    <t>Miliarden</t>
  </si>
  <si>
    <t>Δt</t>
  </si>
  <si>
    <t>G*f2</t>
  </si>
  <si>
    <t>Milliarden t</t>
  </si>
  <si>
    <t>Milliarden g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</si>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</sst>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Selbstvergiftung mit Müll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8925"/>
          <c:w val="0.8742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Tabelle1!$M$13:$M$63</c:f>
              <c:numCache>
                <c:ptCount val="51"/>
                <c:pt idx="0">
                  <c:v>6.8</c:v>
                </c:pt>
                <c:pt idx="1">
                  <c:v>6.858</c:v>
                </c:pt>
                <c:pt idx="2">
                  <c:v>6.916</c:v>
                </c:pt>
                <c:pt idx="3">
                  <c:v>6.974</c:v>
                </c:pt>
                <c:pt idx="4">
                  <c:v>7.032</c:v>
                </c:pt>
                <c:pt idx="5">
                  <c:v>7.091</c:v>
                </c:pt>
                <c:pt idx="6">
                  <c:v>7.15</c:v>
                </c:pt>
                <c:pt idx="7">
                  <c:v>7.209</c:v>
                </c:pt>
                <c:pt idx="8">
                  <c:v>7.268</c:v>
                </c:pt>
                <c:pt idx="9">
                  <c:v>7.327</c:v>
                </c:pt>
                <c:pt idx="10">
                  <c:v>7.386</c:v>
                </c:pt>
                <c:pt idx="11">
                  <c:v>7.446</c:v>
                </c:pt>
                <c:pt idx="12">
                  <c:v>7.506</c:v>
                </c:pt>
                <c:pt idx="13">
                  <c:v>7.566</c:v>
                </c:pt>
                <c:pt idx="14">
                  <c:v>7.626</c:v>
                </c:pt>
                <c:pt idx="15">
                  <c:v>7.686</c:v>
                </c:pt>
                <c:pt idx="16">
                  <c:v>7.746</c:v>
                </c:pt>
                <c:pt idx="17">
                  <c:v>7.806</c:v>
                </c:pt>
                <c:pt idx="18">
                  <c:v>7.866</c:v>
                </c:pt>
                <c:pt idx="19">
                  <c:v>7.926</c:v>
                </c:pt>
                <c:pt idx="20">
                  <c:v>7.985</c:v>
                </c:pt>
                <c:pt idx="21">
                  <c:v>8.044</c:v>
                </c:pt>
                <c:pt idx="22">
                  <c:v>8.104</c:v>
                </c:pt>
                <c:pt idx="23">
                  <c:v>8.164</c:v>
                </c:pt>
                <c:pt idx="24">
                  <c:v>8.223</c:v>
                </c:pt>
                <c:pt idx="25">
                  <c:v>8.282</c:v>
                </c:pt>
                <c:pt idx="26">
                  <c:v>8.341</c:v>
                </c:pt>
                <c:pt idx="27">
                  <c:v>8.399</c:v>
                </c:pt>
                <c:pt idx="28">
                  <c:v>8.457</c:v>
                </c:pt>
                <c:pt idx="29">
                  <c:v>8.514</c:v>
                </c:pt>
                <c:pt idx="30">
                  <c:v>8.571</c:v>
                </c:pt>
                <c:pt idx="31">
                  <c:v>8.628</c:v>
                </c:pt>
                <c:pt idx="32">
                  <c:v>8.684</c:v>
                </c:pt>
                <c:pt idx="33">
                  <c:v>8.74</c:v>
                </c:pt>
                <c:pt idx="34">
                  <c:v>8.795</c:v>
                </c:pt>
                <c:pt idx="35">
                  <c:v>8.85</c:v>
                </c:pt>
                <c:pt idx="36">
                  <c:v>8.904</c:v>
                </c:pt>
                <c:pt idx="37">
                  <c:v>8.957</c:v>
                </c:pt>
                <c:pt idx="38">
                  <c:v>9.009</c:v>
                </c:pt>
                <c:pt idx="39">
                  <c:v>9.06</c:v>
                </c:pt>
                <c:pt idx="40">
                  <c:v>9.111</c:v>
                </c:pt>
                <c:pt idx="41">
                  <c:v>9.161</c:v>
                </c:pt>
                <c:pt idx="42">
                  <c:v>9.21</c:v>
                </c:pt>
                <c:pt idx="43">
                  <c:v>9.258</c:v>
                </c:pt>
                <c:pt idx="44">
                  <c:v>9.305</c:v>
                </c:pt>
                <c:pt idx="45">
                  <c:v>9.351</c:v>
                </c:pt>
                <c:pt idx="46">
                  <c:v>9.396</c:v>
                </c:pt>
                <c:pt idx="47">
                  <c:v>9.44</c:v>
                </c:pt>
                <c:pt idx="48">
                  <c:v>9.482</c:v>
                </c:pt>
                <c:pt idx="49">
                  <c:v>9.524</c:v>
                </c:pt>
                <c:pt idx="50">
                  <c:v>9.564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Tabelle1!$N$13:$N$63</c:f>
              <c:numCache>
                <c:ptCount val="51"/>
                <c:pt idx="0">
                  <c:v>2.1</c:v>
                </c:pt>
                <c:pt idx="1">
                  <c:v>2.236</c:v>
                </c:pt>
                <c:pt idx="2">
                  <c:v>2.373</c:v>
                </c:pt>
                <c:pt idx="3">
                  <c:v>2.511</c:v>
                </c:pt>
                <c:pt idx="4">
                  <c:v>2.65</c:v>
                </c:pt>
                <c:pt idx="5">
                  <c:v>2.791</c:v>
                </c:pt>
                <c:pt idx="6">
                  <c:v>2.933</c:v>
                </c:pt>
                <c:pt idx="7">
                  <c:v>3.076</c:v>
                </c:pt>
                <c:pt idx="8">
                  <c:v>3.22</c:v>
                </c:pt>
                <c:pt idx="9">
                  <c:v>3.365</c:v>
                </c:pt>
                <c:pt idx="10">
                  <c:v>3.512</c:v>
                </c:pt>
                <c:pt idx="11">
                  <c:v>3.66</c:v>
                </c:pt>
                <c:pt idx="12">
                  <c:v>3.809</c:v>
                </c:pt>
                <c:pt idx="13">
                  <c:v>3.959</c:v>
                </c:pt>
                <c:pt idx="14">
                  <c:v>4.11</c:v>
                </c:pt>
                <c:pt idx="15">
                  <c:v>4.263</c:v>
                </c:pt>
                <c:pt idx="16">
                  <c:v>4.417</c:v>
                </c:pt>
                <c:pt idx="17">
                  <c:v>4.572</c:v>
                </c:pt>
                <c:pt idx="18">
                  <c:v>4.728</c:v>
                </c:pt>
                <c:pt idx="19">
                  <c:v>4.885</c:v>
                </c:pt>
                <c:pt idx="20">
                  <c:v>5.044</c:v>
                </c:pt>
                <c:pt idx="21">
                  <c:v>5.204</c:v>
                </c:pt>
                <c:pt idx="22">
                  <c:v>5.365</c:v>
                </c:pt>
                <c:pt idx="23">
                  <c:v>5.527</c:v>
                </c:pt>
                <c:pt idx="24">
                  <c:v>5.69</c:v>
                </c:pt>
                <c:pt idx="25">
                  <c:v>5.854</c:v>
                </c:pt>
                <c:pt idx="26">
                  <c:v>6.02</c:v>
                </c:pt>
                <c:pt idx="27">
                  <c:v>6.187</c:v>
                </c:pt>
                <c:pt idx="28">
                  <c:v>6.355</c:v>
                </c:pt>
                <c:pt idx="29">
                  <c:v>6.524</c:v>
                </c:pt>
                <c:pt idx="30">
                  <c:v>6.694</c:v>
                </c:pt>
                <c:pt idx="31">
                  <c:v>6.865</c:v>
                </c:pt>
                <c:pt idx="32">
                  <c:v>7.038</c:v>
                </c:pt>
                <c:pt idx="33">
                  <c:v>7.212</c:v>
                </c:pt>
                <c:pt idx="34">
                  <c:v>7.387</c:v>
                </c:pt>
                <c:pt idx="35">
                  <c:v>7.563</c:v>
                </c:pt>
                <c:pt idx="36">
                  <c:v>7.74</c:v>
                </c:pt>
                <c:pt idx="37">
                  <c:v>7.918</c:v>
                </c:pt>
                <c:pt idx="38">
                  <c:v>8.097</c:v>
                </c:pt>
                <c:pt idx="39">
                  <c:v>8.277</c:v>
                </c:pt>
                <c:pt idx="40">
                  <c:v>8.458</c:v>
                </c:pt>
                <c:pt idx="41">
                  <c:v>8.64</c:v>
                </c:pt>
                <c:pt idx="42">
                  <c:v>8.823</c:v>
                </c:pt>
                <c:pt idx="43">
                  <c:v>9.007</c:v>
                </c:pt>
                <c:pt idx="44">
                  <c:v>9.192</c:v>
                </c:pt>
                <c:pt idx="45">
                  <c:v>9.378</c:v>
                </c:pt>
                <c:pt idx="46">
                  <c:v>9.565</c:v>
                </c:pt>
                <c:pt idx="47">
                  <c:v>9.753</c:v>
                </c:pt>
                <c:pt idx="48">
                  <c:v>9.942</c:v>
                </c:pt>
                <c:pt idx="49">
                  <c:v>10.132</c:v>
                </c:pt>
                <c:pt idx="50">
                  <c:v>10.322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Tabelle1!$O$13:$O$63</c:f>
              <c:numCache>
                <c:ptCount val="51"/>
                <c:pt idx="0">
                  <c:v>3</c:v>
                </c:pt>
                <c:pt idx="1">
                  <c:v>3.021</c:v>
                </c:pt>
                <c:pt idx="2">
                  <c:v>3.0434</c:v>
                </c:pt>
                <c:pt idx="3">
                  <c:v>3.0671</c:v>
                </c:pt>
                <c:pt idx="4">
                  <c:v>3.0922</c:v>
                </c:pt>
                <c:pt idx="5">
                  <c:v>3.1187</c:v>
                </c:pt>
                <c:pt idx="6">
                  <c:v>3.1466</c:v>
                </c:pt>
                <c:pt idx="7">
                  <c:v>3.1759</c:v>
                </c:pt>
                <c:pt idx="8">
                  <c:v>3.2067</c:v>
                </c:pt>
                <c:pt idx="9">
                  <c:v>3.2389</c:v>
                </c:pt>
                <c:pt idx="10">
                  <c:v>3.2726</c:v>
                </c:pt>
                <c:pt idx="11">
                  <c:v>3.3077</c:v>
                </c:pt>
                <c:pt idx="12">
                  <c:v>3.3443</c:v>
                </c:pt>
                <c:pt idx="13">
                  <c:v>3.3824</c:v>
                </c:pt>
                <c:pt idx="14">
                  <c:v>3.422</c:v>
                </c:pt>
                <c:pt idx="15">
                  <c:v>3.4631</c:v>
                </c:pt>
                <c:pt idx="16">
                  <c:v>3.5057</c:v>
                </c:pt>
                <c:pt idx="17">
                  <c:v>3.5499</c:v>
                </c:pt>
                <c:pt idx="18">
                  <c:v>3.5956</c:v>
                </c:pt>
                <c:pt idx="19">
                  <c:v>3.6429</c:v>
                </c:pt>
                <c:pt idx="20">
                  <c:v>3.6918</c:v>
                </c:pt>
                <c:pt idx="21">
                  <c:v>3.7422</c:v>
                </c:pt>
                <c:pt idx="22">
                  <c:v>3.7942</c:v>
                </c:pt>
                <c:pt idx="23">
                  <c:v>3.8479</c:v>
                </c:pt>
                <c:pt idx="24">
                  <c:v>3.9032</c:v>
                </c:pt>
                <c:pt idx="25">
                  <c:v>3.9601</c:v>
                </c:pt>
                <c:pt idx="26">
                  <c:v>4.0186</c:v>
                </c:pt>
                <c:pt idx="27">
                  <c:v>4.0788</c:v>
                </c:pt>
                <c:pt idx="28">
                  <c:v>4.1407</c:v>
                </c:pt>
                <c:pt idx="29">
                  <c:v>4.2043</c:v>
                </c:pt>
                <c:pt idx="30">
                  <c:v>4.2695</c:v>
                </c:pt>
                <c:pt idx="31">
                  <c:v>4.3364</c:v>
                </c:pt>
                <c:pt idx="32">
                  <c:v>4.4051</c:v>
                </c:pt>
                <c:pt idx="33">
                  <c:v>4.4755</c:v>
                </c:pt>
                <c:pt idx="34">
                  <c:v>4.5476</c:v>
                </c:pt>
                <c:pt idx="35">
                  <c:v>4.6215</c:v>
                </c:pt>
                <c:pt idx="36">
                  <c:v>4.6971</c:v>
                </c:pt>
                <c:pt idx="37">
                  <c:v>4.7745</c:v>
                </c:pt>
                <c:pt idx="38">
                  <c:v>4.8537</c:v>
                </c:pt>
                <c:pt idx="39">
                  <c:v>4.9347</c:v>
                </c:pt>
                <c:pt idx="40">
                  <c:v>5.0175</c:v>
                </c:pt>
                <c:pt idx="41">
                  <c:v>5.1021</c:v>
                </c:pt>
                <c:pt idx="42">
                  <c:v>5.1885</c:v>
                </c:pt>
                <c:pt idx="43">
                  <c:v>5.2767</c:v>
                </c:pt>
                <c:pt idx="44">
                  <c:v>5.3668</c:v>
                </c:pt>
                <c:pt idx="45">
                  <c:v>5.4587</c:v>
                </c:pt>
                <c:pt idx="46">
                  <c:v>5.5525</c:v>
                </c:pt>
                <c:pt idx="47">
                  <c:v>5.6482</c:v>
                </c:pt>
                <c:pt idx="48">
                  <c:v>5.7457</c:v>
                </c:pt>
                <c:pt idx="49">
                  <c:v>5.8451</c:v>
                </c:pt>
                <c:pt idx="50">
                  <c:v>5.9464</c:v>
                </c:pt>
              </c:numCache>
            </c:numRef>
          </c:yVal>
          <c:smooth val="0"/>
        </c:ser>
        <c:axId val="20886859"/>
        <c:axId val="53764004"/>
      </c:scatterChart>
      <c:valAx>
        <c:axId val="2088685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764004"/>
        <c:crosses val="autoZero"/>
        <c:crossBetween val="midCat"/>
        <c:dispUnits/>
      </c:valAx>
      <c:valAx>
        <c:axId val="53764004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Bövelkerung in Milliarden / Müll in Milliarden Tonnen / Gift in Milliarden Gramm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8868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8343900" cy="1228725"/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8343900" cy="1228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Dynamik einer Selbstvergiftung mit Müll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 = 6,8 Milliarden; Δt = 1 (Zeitakt = 1 Jahr) 
M_neu &lt;-- M_alt + Δt · Z_M; Anfangsgröße M = 2,1 Milliarden Tonnen; Δt = 1 (Zeitakt = 1 Jahr) 
G_neu &lt;-- G_alt + Δt · Z_G; Anfangsgröße G = 0,003 Milliarden kg = 3 Milliarden Gramm; Δt = 1 (Zeitakt = 1 Jahr)
Z_B = B · gr  Λ  A_B = B ·[ sr + (G · f2)]  Λ  Z_M = B · f1  Λ  Z_G = M · b 
gr = 0,035  Λ  sr = 0,022   Λ  f1 = 0,02  Λ  f2 = 0,0015  Λ  b = 0,01</a:t>
          </a:r>
        </a:p>
      </xdr:txBody>
    </xdr:sp>
    <xdr:clientData/>
  </xdr:oneCellAnchor>
  <xdr:twoCellAnchor>
    <xdr:from>
      <xdr:col>16</xdr:col>
      <xdr:colOff>9525</xdr:colOff>
      <xdr:row>11</xdr:row>
      <xdr:rowOff>38100</xdr:rowOff>
    </xdr:from>
    <xdr:to>
      <xdr:col>21</xdr:col>
      <xdr:colOff>161925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943850" y="1828800"/>
        <a:ext cx="3962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63"/>
  <sheetViews>
    <sheetView tabSelected="1" workbookViewId="0" topLeftCell="I9">
      <selection activeCell="R40" sqref="R40"/>
    </sheetView>
  </sheetViews>
  <sheetFormatPr defaultColWidth="11.421875" defaultRowHeight="12.75"/>
  <cols>
    <col min="1" max="1" width="7.140625" style="0" customWidth="1"/>
    <col min="2" max="2" width="4.8515625" style="0" customWidth="1"/>
    <col min="3" max="5" width="6.00390625" style="0" customWidth="1"/>
    <col min="6" max="6" width="7.00390625" style="0" customWidth="1"/>
    <col min="7" max="7" width="5.7109375" style="0" customWidth="1"/>
    <col min="8" max="8" width="7.00390625" style="0" customWidth="1"/>
    <col min="9" max="9" width="8.00390625" style="0" customWidth="1"/>
    <col min="10" max="12" width="7.00390625" style="0" customWidth="1"/>
    <col min="13" max="13" width="8.421875" style="0" customWidth="1"/>
    <col min="14" max="14" width="10.00390625" style="0" customWidth="1"/>
    <col min="15" max="15" width="10.421875" style="0" customWidth="1"/>
  </cols>
  <sheetData>
    <row r="10" ht="13.5" thickBot="1"/>
    <row r="11" spans="1:15" ht="12.75">
      <c r="A11" s="10" t="s">
        <v>17</v>
      </c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 t="s">
        <v>12</v>
      </c>
      <c r="N11" s="14" t="s">
        <v>15</v>
      </c>
      <c r="O11" s="12" t="s">
        <v>16</v>
      </c>
    </row>
    <row r="12" spans="1:15" ht="13.5" thickBot="1">
      <c r="A12" s="17" t="s">
        <v>18</v>
      </c>
      <c r="B12" s="15" t="s">
        <v>13</v>
      </c>
      <c r="C12" s="16" t="s">
        <v>0</v>
      </c>
      <c r="D12" s="15" t="s">
        <v>1</v>
      </c>
      <c r="E12" s="16" t="s">
        <v>2</v>
      </c>
      <c r="F12" s="15" t="s">
        <v>3</v>
      </c>
      <c r="G12" s="16" t="s">
        <v>8</v>
      </c>
      <c r="H12" s="15" t="s">
        <v>4</v>
      </c>
      <c r="I12" s="16" t="s">
        <v>14</v>
      </c>
      <c r="J12" s="15" t="s">
        <v>5</v>
      </c>
      <c r="K12" s="16" t="s">
        <v>6</v>
      </c>
      <c r="L12" s="15" t="s">
        <v>7</v>
      </c>
      <c r="M12" s="16" t="s">
        <v>9</v>
      </c>
      <c r="N12" s="15" t="s">
        <v>10</v>
      </c>
      <c r="O12" s="13" t="s">
        <v>11</v>
      </c>
    </row>
    <row r="13" spans="1:15" ht="12.75">
      <c r="A13" s="5">
        <v>0</v>
      </c>
      <c r="B13" s="5">
        <v>1</v>
      </c>
      <c r="C13" s="5">
        <v>0.035</v>
      </c>
      <c r="D13" s="5">
        <v>0.022</v>
      </c>
      <c r="E13" s="5">
        <v>0.02</v>
      </c>
      <c r="F13" s="5">
        <v>0.0015</v>
      </c>
      <c r="G13" s="5">
        <v>0.01</v>
      </c>
      <c r="H13" s="6"/>
      <c r="I13" s="6"/>
      <c r="J13" s="6"/>
      <c r="K13" s="6"/>
      <c r="L13" s="6"/>
      <c r="M13" s="7">
        <v>6.8</v>
      </c>
      <c r="N13" s="8">
        <v>2.1</v>
      </c>
      <c r="O13" s="9">
        <v>3</v>
      </c>
    </row>
    <row r="14" spans="1:15" ht="12.75">
      <c r="A14" s="1">
        <f>A13+B13</f>
        <v>1</v>
      </c>
      <c r="B14" s="1">
        <f aca="true" t="shared" si="0" ref="B14:G14">B13</f>
        <v>1</v>
      </c>
      <c r="C14" s="1">
        <f t="shared" si="0"/>
        <v>0.035</v>
      </c>
      <c r="D14" s="1">
        <f t="shared" si="0"/>
        <v>0.022</v>
      </c>
      <c r="E14" s="1">
        <f t="shared" si="0"/>
        <v>0.02</v>
      </c>
      <c r="F14" s="1">
        <f t="shared" si="0"/>
        <v>0.0015</v>
      </c>
      <c r="G14" s="1">
        <f t="shared" si="0"/>
        <v>0.01</v>
      </c>
      <c r="H14" s="1">
        <f>ROUND((M13*C13),3)</f>
        <v>0.238</v>
      </c>
      <c r="I14" s="1">
        <f>ROUND((O13*F13),5)</f>
        <v>0.0045</v>
      </c>
      <c r="J14" s="1">
        <f>ROUND((M13*(D13+I14)),3)</f>
        <v>0.18</v>
      </c>
      <c r="K14" s="1">
        <f>ROUND((M13*E13),3)</f>
        <v>0.136</v>
      </c>
      <c r="L14" s="1">
        <f>ROUND((N13*G13),4)</f>
        <v>0.021</v>
      </c>
      <c r="M14" s="2">
        <f>ROUND((M13+B13*(H14-J14)),4)</f>
        <v>6.858</v>
      </c>
      <c r="N14" s="3">
        <f>ROUND((N13+B13*K14),4)</f>
        <v>2.236</v>
      </c>
      <c r="O14" s="4">
        <f>ROUND((O13+B13*L14),4)</f>
        <v>3.021</v>
      </c>
    </row>
    <row r="15" spans="1:15" ht="12.75">
      <c r="A15" s="1">
        <f aca="true" t="shared" si="1" ref="A15:A63">A14+B14</f>
        <v>2</v>
      </c>
      <c r="B15" s="1">
        <f aca="true" t="shared" si="2" ref="B15:B63">B14</f>
        <v>1</v>
      </c>
      <c r="C15" s="1">
        <f aca="true" t="shared" si="3" ref="C15:C63">C14</f>
        <v>0.035</v>
      </c>
      <c r="D15" s="1">
        <f aca="true" t="shared" si="4" ref="D15:D63">D14</f>
        <v>0.022</v>
      </c>
      <c r="E15" s="1">
        <f aca="true" t="shared" si="5" ref="E15:E63">E14</f>
        <v>0.02</v>
      </c>
      <c r="F15" s="1">
        <f aca="true" t="shared" si="6" ref="F15:F63">F14</f>
        <v>0.0015</v>
      </c>
      <c r="G15" s="1">
        <f aca="true" t="shared" si="7" ref="G15:G63">G14</f>
        <v>0.01</v>
      </c>
      <c r="H15" s="1">
        <f aca="true" t="shared" si="8" ref="H15:H63">ROUND((M14*C14),3)</f>
        <v>0.24</v>
      </c>
      <c r="I15" s="1">
        <f aca="true" t="shared" si="9" ref="I15:I63">ROUND((O14*F14),5)</f>
        <v>0.00453</v>
      </c>
      <c r="J15" s="1">
        <f aca="true" t="shared" si="10" ref="J15:J63">ROUND((M14*(D14+I15)),3)</f>
        <v>0.182</v>
      </c>
      <c r="K15" s="1">
        <f aca="true" t="shared" si="11" ref="K15:K63">ROUND((M14*E14),3)</f>
        <v>0.137</v>
      </c>
      <c r="L15" s="1">
        <f aca="true" t="shared" si="12" ref="L15:L63">ROUND((N14*G14),4)</f>
        <v>0.0224</v>
      </c>
      <c r="M15" s="2">
        <f aca="true" t="shared" si="13" ref="M15:M63">ROUND((M14+B14*(H15-J15)),4)</f>
        <v>6.916</v>
      </c>
      <c r="N15" s="3">
        <f aca="true" t="shared" si="14" ref="N15:N63">ROUND((N14+B14*K15),4)</f>
        <v>2.373</v>
      </c>
      <c r="O15" s="4">
        <f aca="true" t="shared" si="15" ref="O15:O63">ROUND((O14+B14*L15),5)</f>
        <v>3.0434</v>
      </c>
    </row>
    <row r="16" spans="1:15" ht="12.75">
      <c r="A16" s="1">
        <f t="shared" si="1"/>
        <v>3</v>
      </c>
      <c r="B16" s="1">
        <f t="shared" si="2"/>
        <v>1</v>
      </c>
      <c r="C16" s="1">
        <f t="shared" si="3"/>
        <v>0.035</v>
      </c>
      <c r="D16" s="1">
        <f t="shared" si="4"/>
        <v>0.022</v>
      </c>
      <c r="E16" s="1">
        <f t="shared" si="5"/>
        <v>0.02</v>
      </c>
      <c r="F16" s="1">
        <f t="shared" si="6"/>
        <v>0.0015</v>
      </c>
      <c r="G16" s="1">
        <f t="shared" si="7"/>
        <v>0.01</v>
      </c>
      <c r="H16" s="1">
        <f t="shared" si="8"/>
        <v>0.242</v>
      </c>
      <c r="I16" s="1">
        <f t="shared" si="9"/>
        <v>0.00457</v>
      </c>
      <c r="J16" s="1">
        <f t="shared" si="10"/>
        <v>0.184</v>
      </c>
      <c r="K16" s="1">
        <f t="shared" si="11"/>
        <v>0.138</v>
      </c>
      <c r="L16" s="1">
        <f t="shared" si="12"/>
        <v>0.0237</v>
      </c>
      <c r="M16" s="2">
        <f t="shared" si="13"/>
        <v>6.974</v>
      </c>
      <c r="N16" s="3">
        <f t="shared" si="14"/>
        <v>2.511</v>
      </c>
      <c r="O16" s="4">
        <f t="shared" si="15"/>
        <v>3.0671</v>
      </c>
    </row>
    <row r="17" spans="1:15" ht="12.75">
      <c r="A17" s="1">
        <f t="shared" si="1"/>
        <v>4</v>
      </c>
      <c r="B17" s="1">
        <f t="shared" si="2"/>
        <v>1</v>
      </c>
      <c r="C17" s="1">
        <f t="shared" si="3"/>
        <v>0.035</v>
      </c>
      <c r="D17" s="1">
        <f t="shared" si="4"/>
        <v>0.022</v>
      </c>
      <c r="E17" s="1">
        <f t="shared" si="5"/>
        <v>0.02</v>
      </c>
      <c r="F17" s="1">
        <f t="shared" si="6"/>
        <v>0.0015</v>
      </c>
      <c r="G17" s="1">
        <f t="shared" si="7"/>
        <v>0.01</v>
      </c>
      <c r="H17" s="1">
        <f t="shared" si="8"/>
        <v>0.244</v>
      </c>
      <c r="I17" s="1">
        <f t="shared" si="9"/>
        <v>0.0046</v>
      </c>
      <c r="J17" s="1">
        <f t="shared" si="10"/>
        <v>0.186</v>
      </c>
      <c r="K17" s="1">
        <f t="shared" si="11"/>
        <v>0.139</v>
      </c>
      <c r="L17" s="1">
        <f t="shared" si="12"/>
        <v>0.0251</v>
      </c>
      <c r="M17" s="2">
        <f t="shared" si="13"/>
        <v>7.032</v>
      </c>
      <c r="N17" s="3">
        <f t="shared" si="14"/>
        <v>2.65</v>
      </c>
      <c r="O17" s="4">
        <f t="shared" si="15"/>
        <v>3.0922</v>
      </c>
    </row>
    <row r="18" spans="1:15" ht="12.75">
      <c r="A18" s="1">
        <f t="shared" si="1"/>
        <v>5</v>
      </c>
      <c r="B18" s="1">
        <f t="shared" si="2"/>
        <v>1</v>
      </c>
      <c r="C18" s="1">
        <f t="shared" si="3"/>
        <v>0.035</v>
      </c>
      <c r="D18" s="1">
        <f t="shared" si="4"/>
        <v>0.022</v>
      </c>
      <c r="E18" s="1">
        <f t="shared" si="5"/>
        <v>0.02</v>
      </c>
      <c r="F18" s="1">
        <f t="shared" si="6"/>
        <v>0.0015</v>
      </c>
      <c r="G18" s="1">
        <f t="shared" si="7"/>
        <v>0.01</v>
      </c>
      <c r="H18" s="1">
        <f t="shared" si="8"/>
        <v>0.246</v>
      </c>
      <c r="I18" s="1">
        <f t="shared" si="9"/>
        <v>0.00464</v>
      </c>
      <c r="J18" s="1">
        <f t="shared" si="10"/>
        <v>0.187</v>
      </c>
      <c r="K18" s="1">
        <f t="shared" si="11"/>
        <v>0.141</v>
      </c>
      <c r="L18" s="1">
        <f t="shared" si="12"/>
        <v>0.0265</v>
      </c>
      <c r="M18" s="2">
        <f t="shared" si="13"/>
        <v>7.091</v>
      </c>
      <c r="N18" s="3">
        <f t="shared" si="14"/>
        <v>2.791</v>
      </c>
      <c r="O18" s="4">
        <f t="shared" si="15"/>
        <v>3.1187</v>
      </c>
    </row>
    <row r="19" spans="1:15" ht="12.75">
      <c r="A19" s="1">
        <f t="shared" si="1"/>
        <v>6</v>
      </c>
      <c r="B19" s="1">
        <f t="shared" si="2"/>
        <v>1</v>
      </c>
      <c r="C19" s="1">
        <f t="shared" si="3"/>
        <v>0.035</v>
      </c>
      <c r="D19" s="1">
        <f t="shared" si="4"/>
        <v>0.022</v>
      </c>
      <c r="E19" s="1">
        <f t="shared" si="5"/>
        <v>0.02</v>
      </c>
      <c r="F19" s="1">
        <f t="shared" si="6"/>
        <v>0.0015</v>
      </c>
      <c r="G19" s="1">
        <f t="shared" si="7"/>
        <v>0.01</v>
      </c>
      <c r="H19" s="1">
        <f t="shared" si="8"/>
        <v>0.248</v>
      </c>
      <c r="I19" s="1">
        <f t="shared" si="9"/>
        <v>0.00468</v>
      </c>
      <c r="J19" s="1">
        <f t="shared" si="10"/>
        <v>0.189</v>
      </c>
      <c r="K19" s="1">
        <f t="shared" si="11"/>
        <v>0.142</v>
      </c>
      <c r="L19" s="1">
        <f t="shared" si="12"/>
        <v>0.0279</v>
      </c>
      <c r="M19" s="2">
        <f t="shared" si="13"/>
        <v>7.15</v>
      </c>
      <c r="N19" s="3">
        <f t="shared" si="14"/>
        <v>2.933</v>
      </c>
      <c r="O19" s="4">
        <f t="shared" si="15"/>
        <v>3.1466</v>
      </c>
    </row>
    <row r="20" spans="1:15" ht="12.75">
      <c r="A20" s="1">
        <f t="shared" si="1"/>
        <v>7</v>
      </c>
      <c r="B20" s="1">
        <f t="shared" si="2"/>
        <v>1</v>
      </c>
      <c r="C20" s="1">
        <f t="shared" si="3"/>
        <v>0.035</v>
      </c>
      <c r="D20" s="1">
        <f t="shared" si="4"/>
        <v>0.022</v>
      </c>
      <c r="E20" s="1">
        <f t="shared" si="5"/>
        <v>0.02</v>
      </c>
      <c r="F20" s="1">
        <f t="shared" si="6"/>
        <v>0.0015</v>
      </c>
      <c r="G20" s="1">
        <f t="shared" si="7"/>
        <v>0.01</v>
      </c>
      <c r="H20" s="1">
        <f t="shared" si="8"/>
        <v>0.25</v>
      </c>
      <c r="I20" s="1">
        <f t="shared" si="9"/>
        <v>0.00472</v>
      </c>
      <c r="J20" s="1">
        <f t="shared" si="10"/>
        <v>0.191</v>
      </c>
      <c r="K20" s="1">
        <f t="shared" si="11"/>
        <v>0.143</v>
      </c>
      <c r="L20" s="1">
        <f t="shared" si="12"/>
        <v>0.0293</v>
      </c>
      <c r="M20" s="2">
        <f t="shared" si="13"/>
        <v>7.209</v>
      </c>
      <c r="N20" s="3">
        <f t="shared" si="14"/>
        <v>3.076</v>
      </c>
      <c r="O20" s="4">
        <f t="shared" si="15"/>
        <v>3.1759</v>
      </c>
    </row>
    <row r="21" spans="1:15" ht="12.75">
      <c r="A21" s="1">
        <f t="shared" si="1"/>
        <v>8</v>
      </c>
      <c r="B21" s="1">
        <f t="shared" si="2"/>
        <v>1</v>
      </c>
      <c r="C21" s="1">
        <f t="shared" si="3"/>
        <v>0.035</v>
      </c>
      <c r="D21" s="1">
        <f t="shared" si="4"/>
        <v>0.022</v>
      </c>
      <c r="E21" s="1">
        <f t="shared" si="5"/>
        <v>0.02</v>
      </c>
      <c r="F21" s="1">
        <f t="shared" si="6"/>
        <v>0.0015</v>
      </c>
      <c r="G21" s="1">
        <f t="shared" si="7"/>
        <v>0.01</v>
      </c>
      <c r="H21" s="1">
        <f t="shared" si="8"/>
        <v>0.252</v>
      </c>
      <c r="I21" s="1">
        <f t="shared" si="9"/>
        <v>0.00476</v>
      </c>
      <c r="J21" s="1">
        <f t="shared" si="10"/>
        <v>0.193</v>
      </c>
      <c r="K21" s="1">
        <f t="shared" si="11"/>
        <v>0.144</v>
      </c>
      <c r="L21" s="1">
        <f t="shared" si="12"/>
        <v>0.0308</v>
      </c>
      <c r="M21" s="2">
        <f t="shared" si="13"/>
        <v>7.268</v>
      </c>
      <c r="N21" s="3">
        <f t="shared" si="14"/>
        <v>3.22</v>
      </c>
      <c r="O21" s="4">
        <f t="shared" si="15"/>
        <v>3.2067</v>
      </c>
    </row>
    <row r="22" spans="1:15" ht="12.75">
      <c r="A22" s="1">
        <f t="shared" si="1"/>
        <v>9</v>
      </c>
      <c r="B22" s="1">
        <f t="shared" si="2"/>
        <v>1</v>
      </c>
      <c r="C22" s="1">
        <f t="shared" si="3"/>
        <v>0.035</v>
      </c>
      <c r="D22" s="1">
        <f t="shared" si="4"/>
        <v>0.022</v>
      </c>
      <c r="E22" s="1">
        <f t="shared" si="5"/>
        <v>0.02</v>
      </c>
      <c r="F22" s="1">
        <f t="shared" si="6"/>
        <v>0.0015</v>
      </c>
      <c r="G22" s="1">
        <f t="shared" si="7"/>
        <v>0.01</v>
      </c>
      <c r="H22" s="1">
        <f t="shared" si="8"/>
        <v>0.254</v>
      </c>
      <c r="I22" s="1">
        <f t="shared" si="9"/>
        <v>0.00481</v>
      </c>
      <c r="J22" s="1">
        <f t="shared" si="10"/>
        <v>0.195</v>
      </c>
      <c r="K22" s="1">
        <f t="shared" si="11"/>
        <v>0.145</v>
      </c>
      <c r="L22" s="1">
        <f t="shared" si="12"/>
        <v>0.0322</v>
      </c>
      <c r="M22" s="2">
        <f t="shared" si="13"/>
        <v>7.327</v>
      </c>
      <c r="N22" s="3">
        <f t="shared" si="14"/>
        <v>3.365</v>
      </c>
      <c r="O22" s="4">
        <f t="shared" si="15"/>
        <v>3.2389</v>
      </c>
    </row>
    <row r="23" spans="1:15" ht="12.75">
      <c r="A23" s="1">
        <f t="shared" si="1"/>
        <v>10</v>
      </c>
      <c r="B23" s="1">
        <f t="shared" si="2"/>
        <v>1</v>
      </c>
      <c r="C23" s="1">
        <f t="shared" si="3"/>
        <v>0.035</v>
      </c>
      <c r="D23" s="1">
        <f t="shared" si="4"/>
        <v>0.022</v>
      </c>
      <c r="E23" s="1">
        <f t="shared" si="5"/>
        <v>0.02</v>
      </c>
      <c r="F23" s="1">
        <f t="shared" si="6"/>
        <v>0.0015</v>
      </c>
      <c r="G23" s="1">
        <f t="shared" si="7"/>
        <v>0.01</v>
      </c>
      <c r="H23" s="1">
        <f t="shared" si="8"/>
        <v>0.256</v>
      </c>
      <c r="I23" s="1">
        <f t="shared" si="9"/>
        <v>0.00486</v>
      </c>
      <c r="J23" s="1">
        <f t="shared" si="10"/>
        <v>0.197</v>
      </c>
      <c r="K23" s="1">
        <f t="shared" si="11"/>
        <v>0.147</v>
      </c>
      <c r="L23" s="1">
        <f t="shared" si="12"/>
        <v>0.0337</v>
      </c>
      <c r="M23" s="2">
        <f t="shared" si="13"/>
        <v>7.386</v>
      </c>
      <c r="N23" s="3">
        <f t="shared" si="14"/>
        <v>3.512</v>
      </c>
      <c r="O23" s="4">
        <f t="shared" si="15"/>
        <v>3.2726</v>
      </c>
    </row>
    <row r="24" spans="1:15" ht="12.75">
      <c r="A24" s="1">
        <f t="shared" si="1"/>
        <v>11</v>
      </c>
      <c r="B24" s="1">
        <f t="shared" si="2"/>
        <v>1</v>
      </c>
      <c r="C24" s="1">
        <f t="shared" si="3"/>
        <v>0.035</v>
      </c>
      <c r="D24" s="1">
        <f t="shared" si="4"/>
        <v>0.022</v>
      </c>
      <c r="E24" s="1">
        <f t="shared" si="5"/>
        <v>0.02</v>
      </c>
      <c r="F24" s="1">
        <f t="shared" si="6"/>
        <v>0.0015</v>
      </c>
      <c r="G24" s="1">
        <f t="shared" si="7"/>
        <v>0.01</v>
      </c>
      <c r="H24" s="1">
        <f t="shared" si="8"/>
        <v>0.259</v>
      </c>
      <c r="I24" s="1">
        <f t="shared" si="9"/>
        <v>0.00491</v>
      </c>
      <c r="J24" s="1">
        <f t="shared" si="10"/>
        <v>0.199</v>
      </c>
      <c r="K24" s="1">
        <f t="shared" si="11"/>
        <v>0.148</v>
      </c>
      <c r="L24" s="1">
        <f t="shared" si="12"/>
        <v>0.0351</v>
      </c>
      <c r="M24" s="2">
        <f t="shared" si="13"/>
        <v>7.446</v>
      </c>
      <c r="N24" s="3">
        <f t="shared" si="14"/>
        <v>3.66</v>
      </c>
      <c r="O24" s="4">
        <f t="shared" si="15"/>
        <v>3.3077</v>
      </c>
    </row>
    <row r="25" spans="1:15" ht="12.75">
      <c r="A25" s="1">
        <f t="shared" si="1"/>
        <v>12</v>
      </c>
      <c r="B25" s="1">
        <f t="shared" si="2"/>
        <v>1</v>
      </c>
      <c r="C25" s="1">
        <f t="shared" si="3"/>
        <v>0.035</v>
      </c>
      <c r="D25" s="1">
        <f t="shared" si="4"/>
        <v>0.022</v>
      </c>
      <c r="E25" s="1">
        <f t="shared" si="5"/>
        <v>0.02</v>
      </c>
      <c r="F25" s="1">
        <f t="shared" si="6"/>
        <v>0.0015</v>
      </c>
      <c r="G25" s="1">
        <f t="shared" si="7"/>
        <v>0.01</v>
      </c>
      <c r="H25" s="1">
        <f t="shared" si="8"/>
        <v>0.261</v>
      </c>
      <c r="I25" s="1">
        <f t="shared" si="9"/>
        <v>0.00496</v>
      </c>
      <c r="J25" s="1">
        <f t="shared" si="10"/>
        <v>0.201</v>
      </c>
      <c r="K25" s="1">
        <f t="shared" si="11"/>
        <v>0.149</v>
      </c>
      <c r="L25" s="1">
        <f t="shared" si="12"/>
        <v>0.0366</v>
      </c>
      <c r="M25" s="2">
        <f t="shared" si="13"/>
        <v>7.506</v>
      </c>
      <c r="N25" s="3">
        <f t="shared" si="14"/>
        <v>3.809</v>
      </c>
      <c r="O25" s="4">
        <f t="shared" si="15"/>
        <v>3.3443</v>
      </c>
    </row>
    <row r="26" spans="1:15" ht="12.75">
      <c r="A26" s="1">
        <f t="shared" si="1"/>
        <v>13</v>
      </c>
      <c r="B26" s="1">
        <f t="shared" si="2"/>
        <v>1</v>
      </c>
      <c r="C26" s="1">
        <f t="shared" si="3"/>
        <v>0.035</v>
      </c>
      <c r="D26" s="1">
        <f t="shared" si="4"/>
        <v>0.022</v>
      </c>
      <c r="E26" s="1">
        <f t="shared" si="5"/>
        <v>0.02</v>
      </c>
      <c r="F26" s="1">
        <f t="shared" si="6"/>
        <v>0.0015</v>
      </c>
      <c r="G26" s="1">
        <f t="shared" si="7"/>
        <v>0.01</v>
      </c>
      <c r="H26" s="1">
        <f t="shared" si="8"/>
        <v>0.263</v>
      </c>
      <c r="I26" s="1">
        <f t="shared" si="9"/>
        <v>0.00502</v>
      </c>
      <c r="J26" s="1">
        <f t="shared" si="10"/>
        <v>0.203</v>
      </c>
      <c r="K26" s="1">
        <f t="shared" si="11"/>
        <v>0.15</v>
      </c>
      <c r="L26" s="1">
        <f t="shared" si="12"/>
        <v>0.0381</v>
      </c>
      <c r="M26" s="2">
        <f t="shared" si="13"/>
        <v>7.566</v>
      </c>
      <c r="N26" s="3">
        <f t="shared" si="14"/>
        <v>3.959</v>
      </c>
      <c r="O26" s="4">
        <f t="shared" si="15"/>
        <v>3.3824</v>
      </c>
    </row>
    <row r="27" spans="1:15" ht="12.75">
      <c r="A27" s="1">
        <f t="shared" si="1"/>
        <v>14</v>
      </c>
      <c r="B27" s="1">
        <f t="shared" si="2"/>
        <v>1</v>
      </c>
      <c r="C27" s="1">
        <f t="shared" si="3"/>
        <v>0.035</v>
      </c>
      <c r="D27" s="1">
        <f t="shared" si="4"/>
        <v>0.022</v>
      </c>
      <c r="E27" s="1">
        <f t="shared" si="5"/>
        <v>0.02</v>
      </c>
      <c r="F27" s="1">
        <f t="shared" si="6"/>
        <v>0.0015</v>
      </c>
      <c r="G27" s="1">
        <f t="shared" si="7"/>
        <v>0.01</v>
      </c>
      <c r="H27" s="1">
        <f t="shared" si="8"/>
        <v>0.265</v>
      </c>
      <c r="I27" s="1">
        <f t="shared" si="9"/>
        <v>0.00507</v>
      </c>
      <c r="J27" s="1">
        <f t="shared" si="10"/>
        <v>0.205</v>
      </c>
      <c r="K27" s="1">
        <f t="shared" si="11"/>
        <v>0.151</v>
      </c>
      <c r="L27" s="1">
        <f t="shared" si="12"/>
        <v>0.0396</v>
      </c>
      <c r="M27" s="2">
        <f t="shared" si="13"/>
        <v>7.626</v>
      </c>
      <c r="N27" s="3">
        <f t="shared" si="14"/>
        <v>4.11</v>
      </c>
      <c r="O27" s="4">
        <f t="shared" si="15"/>
        <v>3.422</v>
      </c>
    </row>
    <row r="28" spans="1:15" ht="12.75">
      <c r="A28" s="1">
        <f t="shared" si="1"/>
        <v>15</v>
      </c>
      <c r="B28" s="1">
        <f t="shared" si="2"/>
        <v>1</v>
      </c>
      <c r="C28" s="1">
        <f t="shared" si="3"/>
        <v>0.035</v>
      </c>
      <c r="D28" s="1">
        <f t="shared" si="4"/>
        <v>0.022</v>
      </c>
      <c r="E28" s="1">
        <f t="shared" si="5"/>
        <v>0.02</v>
      </c>
      <c r="F28" s="1">
        <f t="shared" si="6"/>
        <v>0.0015</v>
      </c>
      <c r="G28" s="1">
        <f t="shared" si="7"/>
        <v>0.01</v>
      </c>
      <c r="H28" s="1">
        <f t="shared" si="8"/>
        <v>0.267</v>
      </c>
      <c r="I28" s="1">
        <f t="shared" si="9"/>
        <v>0.00513</v>
      </c>
      <c r="J28" s="1">
        <f t="shared" si="10"/>
        <v>0.207</v>
      </c>
      <c r="K28" s="1">
        <f t="shared" si="11"/>
        <v>0.153</v>
      </c>
      <c r="L28" s="1">
        <f t="shared" si="12"/>
        <v>0.0411</v>
      </c>
      <c r="M28" s="2">
        <f t="shared" si="13"/>
        <v>7.686</v>
      </c>
      <c r="N28" s="3">
        <f t="shared" si="14"/>
        <v>4.263</v>
      </c>
      <c r="O28" s="4">
        <f t="shared" si="15"/>
        <v>3.4631</v>
      </c>
    </row>
    <row r="29" spans="1:15" ht="12.75">
      <c r="A29" s="1">
        <f t="shared" si="1"/>
        <v>16</v>
      </c>
      <c r="B29" s="1">
        <f t="shared" si="2"/>
        <v>1</v>
      </c>
      <c r="C29" s="1">
        <f t="shared" si="3"/>
        <v>0.035</v>
      </c>
      <c r="D29" s="1">
        <f t="shared" si="4"/>
        <v>0.022</v>
      </c>
      <c r="E29" s="1">
        <f t="shared" si="5"/>
        <v>0.02</v>
      </c>
      <c r="F29" s="1">
        <f t="shared" si="6"/>
        <v>0.0015</v>
      </c>
      <c r="G29" s="1">
        <f t="shared" si="7"/>
        <v>0.01</v>
      </c>
      <c r="H29" s="1">
        <f t="shared" si="8"/>
        <v>0.269</v>
      </c>
      <c r="I29" s="1">
        <f t="shared" si="9"/>
        <v>0.00519</v>
      </c>
      <c r="J29" s="1">
        <f t="shared" si="10"/>
        <v>0.209</v>
      </c>
      <c r="K29" s="1">
        <f t="shared" si="11"/>
        <v>0.154</v>
      </c>
      <c r="L29" s="1">
        <f t="shared" si="12"/>
        <v>0.0426</v>
      </c>
      <c r="M29" s="2">
        <f t="shared" si="13"/>
        <v>7.746</v>
      </c>
      <c r="N29" s="3">
        <f t="shared" si="14"/>
        <v>4.417</v>
      </c>
      <c r="O29" s="4">
        <f t="shared" si="15"/>
        <v>3.5057</v>
      </c>
    </row>
    <row r="30" spans="1:15" ht="12.75">
      <c r="A30" s="1">
        <f t="shared" si="1"/>
        <v>17</v>
      </c>
      <c r="B30" s="1">
        <f t="shared" si="2"/>
        <v>1</v>
      </c>
      <c r="C30" s="1">
        <f t="shared" si="3"/>
        <v>0.035</v>
      </c>
      <c r="D30" s="1">
        <f t="shared" si="4"/>
        <v>0.022</v>
      </c>
      <c r="E30" s="1">
        <f t="shared" si="5"/>
        <v>0.02</v>
      </c>
      <c r="F30" s="1">
        <f t="shared" si="6"/>
        <v>0.0015</v>
      </c>
      <c r="G30" s="1">
        <f t="shared" si="7"/>
        <v>0.01</v>
      </c>
      <c r="H30" s="1">
        <f t="shared" si="8"/>
        <v>0.271</v>
      </c>
      <c r="I30" s="1">
        <f t="shared" si="9"/>
        <v>0.00526</v>
      </c>
      <c r="J30" s="1">
        <f t="shared" si="10"/>
        <v>0.211</v>
      </c>
      <c r="K30" s="1">
        <f t="shared" si="11"/>
        <v>0.155</v>
      </c>
      <c r="L30" s="1">
        <f t="shared" si="12"/>
        <v>0.0442</v>
      </c>
      <c r="M30" s="2">
        <f t="shared" si="13"/>
        <v>7.806</v>
      </c>
      <c r="N30" s="3">
        <f t="shared" si="14"/>
        <v>4.572</v>
      </c>
      <c r="O30" s="4">
        <f t="shared" si="15"/>
        <v>3.5499</v>
      </c>
    </row>
    <row r="31" spans="1:15" ht="12.75">
      <c r="A31" s="1">
        <f t="shared" si="1"/>
        <v>18</v>
      </c>
      <c r="B31" s="1">
        <f t="shared" si="2"/>
        <v>1</v>
      </c>
      <c r="C31" s="1">
        <f t="shared" si="3"/>
        <v>0.035</v>
      </c>
      <c r="D31" s="1">
        <f t="shared" si="4"/>
        <v>0.022</v>
      </c>
      <c r="E31" s="1">
        <f t="shared" si="5"/>
        <v>0.02</v>
      </c>
      <c r="F31" s="1">
        <f t="shared" si="6"/>
        <v>0.0015</v>
      </c>
      <c r="G31" s="1">
        <f t="shared" si="7"/>
        <v>0.01</v>
      </c>
      <c r="H31" s="1">
        <f t="shared" si="8"/>
        <v>0.273</v>
      </c>
      <c r="I31" s="1">
        <f t="shared" si="9"/>
        <v>0.00532</v>
      </c>
      <c r="J31" s="1">
        <f t="shared" si="10"/>
        <v>0.213</v>
      </c>
      <c r="K31" s="1">
        <f t="shared" si="11"/>
        <v>0.156</v>
      </c>
      <c r="L31" s="1">
        <f t="shared" si="12"/>
        <v>0.0457</v>
      </c>
      <c r="M31" s="2">
        <f t="shared" si="13"/>
        <v>7.866</v>
      </c>
      <c r="N31" s="3">
        <f t="shared" si="14"/>
        <v>4.728</v>
      </c>
      <c r="O31" s="4">
        <f t="shared" si="15"/>
        <v>3.5956</v>
      </c>
    </row>
    <row r="32" spans="1:15" ht="12.75">
      <c r="A32" s="1">
        <f t="shared" si="1"/>
        <v>19</v>
      </c>
      <c r="B32" s="1">
        <f t="shared" si="2"/>
        <v>1</v>
      </c>
      <c r="C32" s="1">
        <f t="shared" si="3"/>
        <v>0.035</v>
      </c>
      <c r="D32" s="1">
        <f t="shared" si="4"/>
        <v>0.022</v>
      </c>
      <c r="E32" s="1">
        <f t="shared" si="5"/>
        <v>0.02</v>
      </c>
      <c r="F32" s="1">
        <f t="shared" si="6"/>
        <v>0.0015</v>
      </c>
      <c r="G32" s="1">
        <f t="shared" si="7"/>
        <v>0.01</v>
      </c>
      <c r="H32" s="1">
        <f t="shared" si="8"/>
        <v>0.275</v>
      </c>
      <c r="I32" s="1">
        <f t="shared" si="9"/>
        <v>0.00539</v>
      </c>
      <c r="J32" s="1">
        <f t="shared" si="10"/>
        <v>0.215</v>
      </c>
      <c r="K32" s="1">
        <f t="shared" si="11"/>
        <v>0.157</v>
      </c>
      <c r="L32" s="1">
        <f t="shared" si="12"/>
        <v>0.0473</v>
      </c>
      <c r="M32" s="2">
        <f t="shared" si="13"/>
        <v>7.926</v>
      </c>
      <c r="N32" s="3">
        <f t="shared" si="14"/>
        <v>4.885</v>
      </c>
      <c r="O32" s="4">
        <f t="shared" si="15"/>
        <v>3.6429</v>
      </c>
    </row>
    <row r="33" spans="1:15" ht="12.75">
      <c r="A33" s="1">
        <f t="shared" si="1"/>
        <v>20</v>
      </c>
      <c r="B33" s="1">
        <f t="shared" si="2"/>
        <v>1</v>
      </c>
      <c r="C33" s="1">
        <f t="shared" si="3"/>
        <v>0.035</v>
      </c>
      <c r="D33" s="1">
        <f t="shared" si="4"/>
        <v>0.022</v>
      </c>
      <c r="E33" s="1">
        <f t="shared" si="5"/>
        <v>0.02</v>
      </c>
      <c r="F33" s="1">
        <f t="shared" si="6"/>
        <v>0.0015</v>
      </c>
      <c r="G33" s="1">
        <f t="shared" si="7"/>
        <v>0.01</v>
      </c>
      <c r="H33" s="1">
        <f t="shared" si="8"/>
        <v>0.277</v>
      </c>
      <c r="I33" s="1">
        <f t="shared" si="9"/>
        <v>0.00546</v>
      </c>
      <c r="J33" s="1">
        <f t="shared" si="10"/>
        <v>0.218</v>
      </c>
      <c r="K33" s="1">
        <f t="shared" si="11"/>
        <v>0.159</v>
      </c>
      <c r="L33" s="1">
        <f t="shared" si="12"/>
        <v>0.0489</v>
      </c>
      <c r="M33" s="2">
        <f t="shared" si="13"/>
        <v>7.985</v>
      </c>
      <c r="N33" s="3">
        <f t="shared" si="14"/>
        <v>5.044</v>
      </c>
      <c r="O33" s="4">
        <f t="shared" si="15"/>
        <v>3.6918</v>
      </c>
    </row>
    <row r="34" spans="1:15" ht="12.75">
      <c r="A34" s="1">
        <f t="shared" si="1"/>
        <v>21</v>
      </c>
      <c r="B34" s="1">
        <f t="shared" si="2"/>
        <v>1</v>
      </c>
      <c r="C34" s="1">
        <f t="shared" si="3"/>
        <v>0.035</v>
      </c>
      <c r="D34" s="1">
        <f t="shared" si="4"/>
        <v>0.022</v>
      </c>
      <c r="E34" s="1">
        <f t="shared" si="5"/>
        <v>0.02</v>
      </c>
      <c r="F34" s="1">
        <f t="shared" si="6"/>
        <v>0.0015</v>
      </c>
      <c r="G34" s="1">
        <f t="shared" si="7"/>
        <v>0.01</v>
      </c>
      <c r="H34" s="1">
        <f t="shared" si="8"/>
        <v>0.279</v>
      </c>
      <c r="I34" s="1">
        <f t="shared" si="9"/>
        <v>0.00554</v>
      </c>
      <c r="J34" s="1">
        <f t="shared" si="10"/>
        <v>0.22</v>
      </c>
      <c r="K34" s="1">
        <f t="shared" si="11"/>
        <v>0.16</v>
      </c>
      <c r="L34" s="1">
        <f t="shared" si="12"/>
        <v>0.0504</v>
      </c>
      <c r="M34" s="2">
        <f t="shared" si="13"/>
        <v>8.044</v>
      </c>
      <c r="N34" s="3">
        <f t="shared" si="14"/>
        <v>5.204</v>
      </c>
      <c r="O34" s="4">
        <f t="shared" si="15"/>
        <v>3.7422</v>
      </c>
    </row>
    <row r="35" spans="1:15" ht="12.75">
      <c r="A35" s="1">
        <f t="shared" si="1"/>
        <v>22</v>
      </c>
      <c r="B35" s="1">
        <f t="shared" si="2"/>
        <v>1</v>
      </c>
      <c r="C35" s="1">
        <f t="shared" si="3"/>
        <v>0.035</v>
      </c>
      <c r="D35" s="1">
        <f t="shared" si="4"/>
        <v>0.022</v>
      </c>
      <c r="E35" s="1">
        <f t="shared" si="5"/>
        <v>0.02</v>
      </c>
      <c r="F35" s="1">
        <f t="shared" si="6"/>
        <v>0.0015</v>
      </c>
      <c r="G35" s="1">
        <f t="shared" si="7"/>
        <v>0.01</v>
      </c>
      <c r="H35" s="1">
        <f t="shared" si="8"/>
        <v>0.282</v>
      </c>
      <c r="I35" s="1">
        <f t="shared" si="9"/>
        <v>0.00561</v>
      </c>
      <c r="J35" s="1">
        <f t="shared" si="10"/>
        <v>0.222</v>
      </c>
      <c r="K35" s="1">
        <f t="shared" si="11"/>
        <v>0.161</v>
      </c>
      <c r="L35" s="1">
        <f t="shared" si="12"/>
        <v>0.052</v>
      </c>
      <c r="M35" s="2">
        <f t="shared" si="13"/>
        <v>8.104</v>
      </c>
      <c r="N35" s="3">
        <f t="shared" si="14"/>
        <v>5.365</v>
      </c>
      <c r="O35" s="4">
        <f t="shared" si="15"/>
        <v>3.7942</v>
      </c>
    </row>
    <row r="36" spans="1:15" ht="12.75">
      <c r="A36" s="1">
        <f t="shared" si="1"/>
        <v>23</v>
      </c>
      <c r="B36" s="1">
        <f t="shared" si="2"/>
        <v>1</v>
      </c>
      <c r="C36" s="1">
        <f t="shared" si="3"/>
        <v>0.035</v>
      </c>
      <c r="D36" s="1">
        <f t="shared" si="4"/>
        <v>0.022</v>
      </c>
      <c r="E36" s="1">
        <f t="shared" si="5"/>
        <v>0.02</v>
      </c>
      <c r="F36" s="1">
        <f t="shared" si="6"/>
        <v>0.0015</v>
      </c>
      <c r="G36" s="1">
        <f t="shared" si="7"/>
        <v>0.01</v>
      </c>
      <c r="H36" s="1">
        <f t="shared" si="8"/>
        <v>0.284</v>
      </c>
      <c r="I36" s="1">
        <f t="shared" si="9"/>
        <v>0.00569</v>
      </c>
      <c r="J36" s="1">
        <f t="shared" si="10"/>
        <v>0.224</v>
      </c>
      <c r="K36" s="1">
        <f t="shared" si="11"/>
        <v>0.162</v>
      </c>
      <c r="L36" s="1">
        <f t="shared" si="12"/>
        <v>0.0537</v>
      </c>
      <c r="M36" s="2">
        <f t="shared" si="13"/>
        <v>8.164</v>
      </c>
      <c r="N36" s="3">
        <f t="shared" si="14"/>
        <v>5.527</v>
      </c>
      <c r="O36" s="4">
        <f t="shared" si="15"/>
        <v>3.8479</v>
      </c>
    </row>
    <row r="37" spans="1:15" ht="12.75">
      <c r="A37" s="1">
        <f t="shared" si="1"/>
        <v>24</v>
      </c>
      <c r="B37" s="1">
        <f t="shared" si="2"/>
        <v>1</v>
      </c>
      <c r="C37" s="1">
        <f t="shared" si="3"/>
        <v>0.035</v>
      </c>
      <c r="D37" s="1">
        <f t="shared" si="4"/>
        <v>0.022</v>
      </c>
      <c r="E37" s="1">
        <f t="shared" si="5"/>
        <v>0.02</v>
      </c>
      <c r="F37" s="1">
        <f t="shared" si="6"/>
        <v>0.0015</v>
      </c>
      <c r="G37" s="1">
        <f t="shared" si="7"/>
        <v>0.01</v>
      </c>
      <c r="H37" s="1">
        <f t="shared" si="8"/>
        <v>0.286</v>
      </c>
      <c r="I37" s="1">
        <f t="shared" si="9"/>
        <v>0.00577</v>
      </c>
      <c r="J37" s="1">
        <f t="shared" si="10"/>
        <v>0.227</v>
      </c>
      <c r="K37" s="1">
        <f t="shared" si="11"/>
        <v>0.163</v>
      </c>
      <c r="L37" s="1">
        <f t="shared" si="12"/>
        <v>0.0553</v>
      </c>
      <c r="M37" s="2">
        <f t="shared" si="13"/>
        <v>8.223</v>
      </c>
      <c r="N37" s="3">
        <f t="shared" si="14"/>
        <v>5.69</v>
      </c>
      <c r="O37" s="4">
        <f t="shared" si="15"/>
        <v>3.9032</v>
      </c>
    </row>
    <row r="38" spans="1:15" ht="12.75">
      <c r="A38" s="1">
        <f t="shared" si="1"/>
        <v>25</v>
      </c>
      <c r="B38" s="1">
        <f t="shared" si="2"/>
        <v>1</v>
      </c>
      <c r="C38" s="1">
        <f t="shared" si="3"/>
        <v>0.035</v>
      </c>
      <c r="D38" s="1">
        <f t="shared" si="4"/>
        <v>0.022</v>
      </c>
      <c r="E38" s="1">
        <f t="shared" si="5"/>
        <v>0.02</v>
      </c>
      <c r="F38" s="1">
        <f t="shared" si="6"/>
        <v>0.0015</v>
      </c>
      <c r="G38" s="1">
        <f t="shared" si="7"/>
        <v>0.01</v>
      </c>
      <c r="H38" s="1">
        <f t="shared" si="8"/>
        <v>0.288</v>
      </c>
      <c r="I38" s="1">
        <f t="shared" si="9"/>
        <v>0.00585</v>
      </c>
      <c r="J38" s="1">
        <f t="shared" si="10"/>
        <v>0.229</v>
      </c>
      <c r="K38" s="1">
        <f t="shared" si="11"/>
        <v>0.164</v>
      </c>
      <c r="L38" s="1">
        <f t="shared" si="12"/>
        <v>0.0569</v>
      </c>
      <c r="M38" s="2">
        <f t="shared" si="13"/>
        <v>8.282</v>
      </c>
      <c r="N38" s="3">
        <f t="shared" si="14"/>
        <v>5.854</v>
      </c>
      <c r="O38" s="4">
        <f t="shared" si="15"/>
        <v>3.9601</v>
      </c>
    </row>
    <row r="39" spans="1:15" ht="12.75">
      <c r="A39" s="1">
        <f t="shared" si="1"/>
        <v>26</v>
      </c>
      <c r="B39" s="1">
        <f t="shared" si="2"/>
        <v>1</v>
      </c>
      <c r="C39" s="1">
        <f t="shared" si="3"/>
        <v>0.035</v>
      </c>
      <c r="D39" s="1">
        <f t="shared" si="4"/>
        <v>0.022</v>
      </c>
      <c r="E39" s="1">
        <f t="shared" si="5"/>
        <v>0.02</v>
      </c>
      <c r="F39" s="1">
        <f t="shared" si="6"/>
        <v>0.0015</v>
      </c>
      <c r="G39" s="1">
        <f t="shared" si="7"/>
        <v>0.01</v>
      </c>
      <c r="H39" s="1">
        <f t="shared" si="8"/>
        <v>0.29</v>
      </c>
      <c r="I39" s="1">
        <f t="shared" si="9"/>
        <v>0.00594</v>
      </c>
      <c r="J39" s="1">
        <f t="shared" si="10"/>
        <v>0.231</v>
      </c>
      <c r="K39" s="1">
        <f t="shared" si="11"/>
        <v>0.166</v>
      </c>
      <c r="L39" s="1">
        <f t="shared" si="12"/>
        <v>0.0585</v>
      </c>
      <c r="M39" s="2">
        <f t="shared" si="13"/>
        <v>8.341</v>
      </c>
      <c r="N39" s="3">
        <f t="shared" si="14"/>
        <v>6.02</v>
      </c>
      <c r="O39" s="4">
        <f t="shared" si="15"/>
        <v>4.0186</v>
      </c>
    </row>
    <row r="40" spans="1:15" ht="12.75">
      <c r="A40" s="1">
        <f t="shared" si="1"/>
        <v>27</v>
      </c>
      <c r="B40" s="1">
        <f t="shared" si="2"/>
        <v>1</v>
      </c>
      <c r="C40" s="1">
        <f t="shared" si="3"/>
        <v>0.035</v>
      </c>
      <c r="D40" s="1">
        <f t="shared" si="4"/>
        <v>0.022</v>
      </c>
      <c r="E40" s="1">
        <f t="shared" si="5"/>
        <v>0.02</v>
      </c>
      <c r="F40" s="1">
        <f t="shared" si="6"/>
        <v>0.0015</v>
      </c>
      <c r="G40" s="1">
        <f t="shared" si="7"/>
        <v>0.01</v>
      </c>
      <c r="H40" s="1">
        <f t="shared" si="8"/>
        <v>0.292</v>
      </c>
      <c r="I40" s="1">
        <f t="shared" si="9"/>
        <v>0.00603</v>
      </c>
      <c r="J40" s="1">
        <f t="shared" si="10"/>
        <v>0.234</v>
      </c>
      <c r="K40" s="1">
        <f t="shared" si="11"/>
        <v>0.167</v>
      </c>
      <c r="L40" s="1">
        <f t="shared" si="12"/>
        <v>0.0602</v>
      </c>
      <c r="M40" s="2">
        <f t="shared" si="13"/>
        <v>8.399</v>
      </c>
      <c r="N40" s="3">
        <f t="shared" si="14"/>
        <v>6.187</v>
      </c>
      <c r="O40" s="4">
        <f t="shared" si="15"/>
        <v>4.0788</v>
      </c>
    </row>
    <row r="41" spans="1:15" ht="12.75">
      <c r="A41" s="1">
        <f t="shared" si="1"/>
        <v>28</v>
      </c>
      <c r="B41" s="1">
        <f t="shared" si="2"/>
        <v>1</v>
      </c>
      <c r="C41" s="1">
        <f t="shared" si="3"/>
        <v>0.035</v>
      </c>
      <c r="D41" s="1">
        <f t="shared" si="4"/>
        <v>0.022</v>
      </c>
      <c r="E41" s="1">
        <f t="shared" si="5"/>
        <v>0.02</v>
      </c>
      <c r="F41" s="1">
        <f t="shared" si="6"/>
        <v>0.0015</v>
      </c>
      <c r="G41" s="1">
        <f t="shared" si="7"/>
        <v>0.01</v>
      </c>
      <c r="H41" s="1">
        <f t="shared" si="8"/>
        <v>0.294</v>
      </c>
      <c r="I41" s="1">
        <f t="shared" si="9"/>
        <v>0.00612</v>
      </c>
      <c r="J41" s="1">
        <f t="shared" si="10"/>
        <v>0.236</v>
      </c>
      <c r="K41" s="1">
        <f t="shared" si="11"/>
        <v>0.168</v>
      </c>
      <c r="L41" s="1">
        <f t="shared" si="12"/>
        <v>0.0619</v>
      </c>
      <c r="M41" s="2">
        <f t="shared" si="13"/>
        <v>8.457</v>
      </c>
      <c r="N41" s="3">
        <f t="shared" si="14"/>
        <v>6.355</v>
      </c>
      <c r="O41" s="4">
        <f t="shared" si="15"/>
        <v>4.1407</v>
      </c>
    </row>
    <row r="42" spans="1:15" ht="12.75">
      <c r="A42" s="1">
        <f t="shared" si="1"/>
        <v>29</v>
      </c>
      <c r="B42" s="1">
        <f t="shared" si="2"/>
        <v>1</v>
      </c>
      <c r="C42" s="1">
        <f t="shared" si="3"/>
        <v>0.035</v>
      </c>
      <c r="D42" s="1">
        <f t="shared" si="4"/>
        <v>0.022</v>
      </c>
      <c r="E42" s="1">
        <f t="shared" si="5"/>
        <v>0.02</v>
      </c>
      <c r="F42" s="1">
        <f t="shared" si="6"/>
        <v>0.0015</v>
      </c>
      <c r="G42" s="1">
        <f t="shared" si="7"/>
        <v>0.01</v>
      </c>
      <c r="H42" s="1">
        <f t="shared" si="8"/>
        <v>0.296</v>
      </c>
      <c r="I42" s="1">
        <f t="shared" si="9"/>
        <v>0.00621</v>
      </c>
      <c r="J42" s="1">
        <f t="shared" si="10"/>
        <v>0.239</v>
      </c>
      <c r="K42" s="1">
        <f t="shared" si="11"/>
        <v>0.169</v>
      </c>
      <c r="L42" s="1">
        <f t="shared" si="12"/>
        <v>0.0636</v>
      </c>
      <c r="M42" s="2">
        <f t="shared" si="13"/>
        <v>8.514</v>
      </c>
      <c r="N42" s="3">
        <f t="shared" si="14"/>
        <v>6.524</v>
      </c>
      <c r="O42" s="4">
        <f t="shared" si="15"/>
        <v>4.2043</v>
      </c>
    </row>
    <row r="43" spans="1:15" ht="12.75">
      <c r="A43" s="1">
        <f t="shared" si="1"/>
        <v>30</v>
      </c>
      <c r="B43" s="1">
        <f t="shared" si="2"/>
        <v>1</v>
      </c>
      <c r="C43" s="1">
        <f t="shared" si="3"/>
        <v>0.035</v>
      </c>
      <c r="D43" s="1">
        <f t="shared" si="4"/>
        <v>0.022</v>
      </c>
      <c r="E43" s="1">
        <f t="shared" si="5"/>
        <v>0.02</v>
      </c>
      <c r="F43" s="1">
        <f t="shared" si="6"/>
        <v>0.0015</v>
      </c>
      <c r="G43" s="1">
        <f t="shared" si="7"/>
        <v>0.01</v>
      </c>
      <c r="H43" s="1">
        <f t="shared" si="8"/>
        <v>0.298</v>
      </c>
      <c r="I43" s="1">
        <f t="shared" si="9"/>
        <v>0.00631</v>
      </c>
      <c r="J43" s="1">
        <f t="shared" si="10"/>
        <v>0.241</v>
      </c>
      <c r="K43" s="1">
        <f t="shared" si="11"/>
        <v>0.17</v>
      </c>
      <c r="L43" s="1">
        <f t="shared" si="12"/>
        <v>0.0652</v>
      </c>
      <c r="M43" s="2">
        <f t="shared" si="13"/>
        <v>8.571</v>
      </c>
      <c r="N43" s="3">
        <f t="shared" si="14"/>
        <v>6.694</v>
      </c>
      <c r="O43" s="4">
        <f t="shared" si="15"/>
        <v>4.2695</v>
      </c>
    </row>
    <row r="44" spans="1:15" ht="12.75">
      <c r="A44" s="1">
        <f t="shared" si="1"/>
        <v>31</v>
      </c>
      <c r="B44" s="1">
        <f t="shared" si="2"/>
        <v>1</v>
      </c>
      <c r="C44" s="1">
        <f t="shared" si="3"/>
        <v>0.035</v>
      </c>
      <c r="D44" s="1">
        <f t="shared" si="4"/>
        <v>0.022</v>
      </c>
      <c r="E44" s="1">
        <f t="shared" si="5"/>
        <v>0.02</v>
      </c>
      <c r="F44" s="1">
        <f t="shared" si="6"/>
        <v>0.0015</v>
      </c>
      <c r="G44" s="1">
        <f t="shared" si="7"/>
        <v>0.01</v>
      </c>
      <c r="H44" s="1">
        <f t="shared" si="8"/>
        <v>0.3</v>
      </c>
      <c r="I44" s="1">
        <f t="shared" si="9"/>
        <v>0.0064</v>
      </c>
      <c r="J44" s="1">
        <f t="shared" si="10"/>
        <v>0.243</v>
      </c>
      <c r="K44" s="1">
        <f t="shared" si="11"/>
        <v>0.171</v>
      </c>
      <c r="L44" s="1">
        <f t="shared" si="12"/>
        <v>0.0669</v>
      </c>
      <c r="M44" s="2">
        <f t="shared" si="13"/>
        <v>8.628</v>
      </c>
      <c r="N44" s="3">
        <f t="shared" si="14"/>
        <v>6.865</v>
      </c>
      <c r="O44" s="4">
        <f t="shared" si="15"/>
        <v>4.3364</v>
      </c>
    </row>
    <row r="45" spans="1:15" ht="12.75">
      <c r="A45" s="1">
        <f t="shared" si="1"/>
        <v>32</v>
      </c>
      <c r="B45" s="1">
        <f t="shared" si="2"/>
        <v>1</v>
      </c>
      <c r="C45" s="1">
        <f t="shared" si="3"/>
        <v>0.035</v>
      </c>
      <c r="D45" s="1">
        <f t="shared" si="4"/>
        <v>0.022</v>
      </c>
      <c r="E45" s="1">
        <f t="shared" si="5"/>
        <v>0.02</v>
      </c>
      <c r="F45" s="1">
        <f t="shared" si="6"/>
        <v>0.0015</v>
      </c>
      <c r="G45" s="1">
        <f t="shared" si="7"/>
        <v>0.01</v>
      </c>
      <c r="H45" s="1">
        <f t="shared" si="8"/>
        <v>0.302</v>
      </c>
      <c r="I45" s="1">
        <f t="shared" si="9"/>
        <v>0.0065</v>
      </c>
      <c r="J45" s="1">
        <f t="shared" si="10"/>
        <v>0.246</v>
      </c>
      <c r="K45" s="1">
        <f t="shared" si="11"/>
        <v>0.173</v>
      </c>
      <c r="L45" s="1">
        <f t="shared" si="12"/>
        <v>0.0687</v>
      </c>
      <c r="M45" s="2">
        <f t="shared" si="13"/>
        <v>8.684</v>
      </c>
      <c r="N45" s="3">
        <f t="shared" si="14"/>
        <v>7.038</v>
      </c>
      <c r="O45" s="4">
        <f t="shared" si="15"/>
        <v>4.4051</v>
      </c>
    </row>
    <row r="46" spans="1:15" ht="12.75">
      <c r="A46" s="1">
        <f t="shared" si="1"/>
        <v>33</v>
      </c>
      <c r="B46" s="1">
        <f t="shared" si="2"/>
        <v>1</v>
      </c>
      <c r="C46" s="1">
        <f t="shared" si="3"/>
        <v>0.035</v>
      </c>
      <c r="D46" s="1">
        <f t="shared" si="4"/>
        <v>0.022</v>
      </c>
      <c r="E46" s="1">
        <f t="shared" si="5"/>
        <v>0.02</v>
      </c>
      <c r="F46" s="1">
        <f t="shared" si="6"/>
        <v>0.0015</v>
      </c>
      <c r="G46" s="1">
        <f t="shared" si="7"/>
        <v>0.01</v>
      </c>
      <c r="H46" s="1">
        <f t="shared" si="8"/>
        <v>0.304</v>
      </c>
      <c r="I46" s="1">
        <f t="shared" si="9"/>
        <v>0.00661</v>
      </c>
      <c r="J46" s="1">
        <f t="shared" si="10"/>
        <v>0.248</v>
      </c>
      <c r="K46" s="1">
        <f t="shared" si="11"/>
        <v>0.174</v>
      </c>
      <c r="L46" s="1">
        <f t="shared" si="12"/>
        <v>0.0704</v>
      </c>
      <c r="M46" s="2">
        <f t="shared" si="13"/>
        <v>8.74</v>
      </c>
      <c r="N46" s="3">
        <f t="shared" si="14"/>
        <v>7.212</v>
      </c>
      <c r="O46" s="4">
        <f t="shared" si="15"/>
        <v>4.4755</v>
      </c>
    </row>
    <row r="47" spans="1:15" ht="12.75">
      <c r="A47" s="1">
        <f t="shared" si="1"/>
        <v>34</v>
      </c>
      <c r="B47" s="1">
        <f t="shared" si="2"/>
        <v>1</v>
      </c>
      <c r="C47" s="1">
        <f t="shared" si="3"/>
        <v>0.035</v>
      </c>
      <c r="D47" s="1">
        <f t="shared" si="4"/>
        <v>0.022</v>
      </c>
      <c r="E47" s="1">
        <f t="shared" si="5"/>
        <v>0.02</v>
      </c>
      <c r="F47" s="1">
        <f t="shared" si="6"/>
        <v>0.0015</v>
      </c>
      <c r="G47" s="1">
        <f t="shared" si="7"/>
        <v>0.01</v>
      </c>
      <c r="H47" s="1">
        <f t="shared" si="8"/>
        <v>0.306</v>
      </c>
      <c r="I47" s="1">
        <f t="shared" si="9"/>
        <v>0.00671</v>
      </c>
      <c r="J47" s="1">
        <f t="shared" si="10"/>
        <v>0.251</v>
      </c>
      <c r="K47" s="1">
        <f t="shared" si="11"/>
        <v>0.175</v>
      </c>
      <c r="L47" s="1">
        <f t="shared" si="12"/>
        <v>0.0721</v>
      </c>
      <c r="M47" s="2">
        <f t="shared" si="13"/>
        <v>8.795</v>
      </c>
      <c r="N47" s="3">
        <f t="shared" si="14"/>
        <v>7.387</v>
      </c>
      <c r="O47" s="4">
        <f t="shared" si="15"/>
        <v>4.5476</v>
      </c>
    </row>
    <row r="48" spans="1:15" ht="12.75">
      <c r="A48" s="1">
        <f t="shared" si="1"/>
        <v>35</v>
      </c>
      <c r="B48" s="1">
        <f t="shared" si="2"/>
        <v>1</v>
      </c>
      <c r="C48" s="1">
        <f t="shared" si="3"/>
        <v>0.035</v>
      </c>
      <c r="D48" s="1">
        <f t="shared" si="4"/>
        <v>0.022</v>
      </c>
      <c r="E48" s="1">
        <f t="shared" si="5"/>
        <v>0.02</v>
      </c>
      <c r="F48" s="1">
        <f t="shared" si="6"/>
        <v>0.0015</v>
      </c>
      <c r="G48" s="1">
        <f t="shared" si="7"/>
        <v>0.01</v>
      </c>
      <c r="H48" s="1">
        <f t="shared" si="8"/>
        <v>0.308</v>
      </c>
      <c r="I48" s="1">
        <f t="shared" si="9"/>
        <v>0.00682</v>
      </c>
      <c r="J48" s="1">
        <f t="shared" si="10"/>
        <v>0.253</v>
      </c>
      <c r="K48" s="1">
        <f t="shared" si="11"/>
        <v>0.176</v>
      </c>
      <c r="L48" s="1">
        <f t="shared" si="12"/>
        <v>0.0739</v>
      </c>
      <c r="M48" s="2">
        <f t="shared" si="13"/>
        <v>8.85</v>
      </c>
      <c r="N48" s="3">
        <f t="shared" si="14"/>
        <v>7.563</v>
      </c>
      <c r="O48" s="4">
        <f t="shared" si="15"/>
        <v>4.6215</v>
      </c>
    </row>
    <row r="49" spans="1:15" ht="12.75">
      <c r="A49" s="1">
        <f t="shared" si="1"/>
        <v>36</v>
      </c>
      <c r="B49" s="1">
        <f t="shared" si="2"/>
        <v>1</v>
      </c>
      <c r="C49" s="1">
        <f t="shared" si="3"/>
        <v>0.035</v>
      </c>
      <c r="D49" s="1">
        <f t="shared" si="4"/>
        <v>0.022</v>
      </c>
      <c r="E49" s="1">
        <f t="shared" si="5"/>
        <v>0.02</v>
      </c>
      <c r="F49" s="1">
        <f t="shared" si="6"/>
        <v>0.0015</v>
      </c>
      <c r="G49" s="1">
        <f t="shared" si="7"/>
        <v>0.01</v>
      </c>
      <c r="H49" s="1">
        <f t="shared" si="8"/>
        <v>0.31</v>
      </c>
      <c r="I49" s="1">
        <f t="shared" si="9"/>
        <v>0.00693</v>
      </c>
      <c r="J49" s="1">
        <f t="shared" si="10"/>
        <v>0.256</v>
      </c>
      <c r="K49" s="1">
        <f t="shared" si="11"/>
        <v>0.177</v>
      </c>
      <c r="L49" s="1">
        <f t="shared" si="12"/>
        <v>0.0756</v>
      </c>
      <c r="M49" s="2">
        <f t="shared" si="13"/>
        <v>8.904</v>
      </c>
      <c r="N49" s="3">
        <f t="shared" si="14"/>
        <v>7.74</v>
      </c>
      <c r="O49" s="4">
        <f t="shared" si="15"/>
        <v>4.6971</v>
      </c>
    </row>
    <row r="50" spans="1:15" ht="12.75">
      <c r="A50" s="1">
        <f t="shared" si="1"/>
        <v>37</v>
      </c>
      <c r="B50" s="1">
        <f t="shared" si="2"/>
        <v>1</v>
      </c>
      <c r="C50" s="1">
        <f t="shared" si="3"/>
        <v>0.035</v>
      </c>
      <c r="D50" s="1">
        <f t="shared" si="4"/>
        <v>0.022</v>
      </c>
      <c r="E50" s="1">
        <f t="shared" si="5"/>
        <v>0.02</v>
      </c>
      <c r="F50" s="1">
        <f t="shared" si="6"/>
        <v>0.0015</v>
      </c>
      <c r="G50" s="1">
        <f t="shared" si="7"/>
        <v>0.01</v>
      </c>
      <c r="H50" s="1">
        <f t="shared" si="8"/>
        <v>0.312</v>
      </c>
      <c r="I50" s="1">
        <f t="shared" si="9"/>
        <v>0.00705</v>
      </c>
      <c r="J50" s="1">
        <f t="shared" si="10"/>
        <v>0.259</v>
      </c>
      <c r="K50" s="1">
        <f t="shared" si="11"/>
        <v>0.178</v>
      </c>
      <c r="L50" s="1">
        <f t="shared" si="12"/>
        <v>0.0774</v>
      </c>
      <c r="M50" s="2">
        <f t="shared" si="13"/>
        <v>8.957</v>
      </c>
      <c r="N50" s="3">
        <f t="shared" si="14"/>
        <v>7.918</v>
      </c>
      <c r="O50" s="4">
        <f t="shared" si="15"/>
        <v>4.7745</v>
      </c>
    </row>
    <row r="51" spans="1:15" ht="12.75">
      <c r="A51" s="1">
        <f t="shared" si="1"/>
        <v>38</v>
      </c>
      <c r="B51" s="1">
        <f t="shared" si="2"/>
        <v>1</v>
      </c>
      <c r="C51" s="1">
        <f t="shared" si="3"/>
        <v>0.035</v>
      </c>
      <c r="D51" s="1">
        <f t="shared" si="4"/>
        <v>0.022</v>
      </c>
      <c r="E51" s="1">
        <f t="shared" si="5"/>
        <v>0.02</v>
      </c>
      <c r="F51" s="1">
        <f t="shared" si="6"/>
        <v>0.0015</v>
      </c>
      <c r="G51" s="1">
        <f t="shared" si="7"/>
        <v>0.01</v>
      </c>
      <c r="H51" s="1">
        <f t="shared" si="8"/>
        <v>0.313</v>
      </c>
      <c r="I51" s="1">
        <f t="shared" si="9"/>
        <v>0.00716</v>
      </c>
      <c r="J51" s="1">
        <f t="shared" si="10"/>
        <v>0.261</v>
      </c>
      <c r="K51" s="1">
        <f t="shared" si="11"/>
        <v>0.179</v>
      </c>
      <c r="L51" s="1">
        <f t="shared" si="12"/>
        <v>0.0792</v>
      </c>
      <c r="M51" s="2">
        <f t="shared" si="13"/>
        <v>9.009</v>
      </c>
      <c r="N51" s="3">
        <f t="shared" si="14"/>
        <v>8.097</v>
      </c>
      <c r="O51" s="4">
        <f t="shared" si="15"/>
        <v>4.8537</v>
      </c>
    </row>
    <row r="52" spans="1:15" ht="12.75">
      <c r="A52" s="1">
        <f t="shared" si="1"/>
        <v>39</v>
      </c>
      <c r="B52" s="1">
        <f t="shared" si="2"/>
        <v>1</v>
      </c>
      <c r="C52" s="1">
        <f t="shared" si="3"/>
        <v>0.035</v>
      </c>
      <c r="D52" s="1">
        <f t="shared" si="4"/>
        <v>0.022</v>
      </c>
      <c r="E52" s="1">
        <f t="shared" si="5"/>
        <v>0.02</v>
      </c>
      <c r="F52" s="1">
        <f t="shared" si="6"/>
        <v>0.0015</v>
      </c>
      <c r="G52" s="1">
        <f t="shared" si="7"/>
        <v>0.01</v>
      </c>
      <c r="H52" s="1">
        <f t="shared" si="8"/>
        <v>0.315</v>
      </c>
      <c r="I52" s="1">
        <f t="shared" si="9"/>
        <v>0.00728</v>
      </c>
      <c r="J52" s="1">
        <f t="shared" si="10"/>
        <v>0.264</v>
      </c>
      <c r="K52" s="1">
        <f t="shared" si="11"/>
        <v>0.18</v>
      </c>
      <c r="L52" s="1">
        <f t="shared" si="12"/>
        <v>0.081</v>
      </c>
      <c r="M52" s="2">
        <f t="shared" si="13"/>
        <v>9.06</v>
      </c>
      <c r="N52" s="3">
        <f t="shared" si="14"/>
        <v>8.277</v>
      </c>
      <c r="O52" s="4">
        <f t="shared" si="15"/>
        <v>4.9347</v>
      </c>
    </row>
    <row r="53" spans="1:15" ht="12.75">
      <c r="A53" s="1">
        <f t="shared" si="1"/>
        <v>40</v>
      </c>
      <c r="B53" s="1">
        <f t="shared" si="2"/>
        <v>1</v>
      </c>
      <c r="C53" s="1">
        <f t="shared" si="3"/>
        <v>0.035</v>
      </c>
      <c r="D53" s="1">
        <f t="shared" si="4"/>
        <v>0.022</v>
      </c>
      <c r="E53" s="1">
        <f t="shared" si="5"/>
        <v>0.02</v>
      </c>
      <c r="F53" s="1">
        <f t="shared" si="6"/>
        <v>0.0015</v>
      </c>
      <c r="G53" s="1">
        <f t="shared" si="7"/>
        <v>0.01</v>
      </c>
      <c r="H53" s="1">
        <f t="shared" si="8"/>
        <v>0.317</v>
      </c>
      <c r="I53" s="1">
        <f t="shared" si="9"/>
        <v>0.0074</v>
      </c>
      <c r="J53" s="1">
        <f t="shared" si="10"/>
        <v>0.266</v>
      </c>
      <c r="K53" s="1">
        <f t="shared" si="11"/>
        <v>0.181</v>
      </c>
      <c r="L53" s="1">
        <f t="shared" si="12"/>
        <v>0.0828</v>
      </c>
      <c r="M53" s="2">
        <f t="shared" si="13"/>
        <v>9.111</v>
      </c>
      <c r="N53" s="3">
        <f t="shared" si="14"/>
        <v>8.458</v>
      </c>
      <c r="O53" s="4">
        <f t="shared" si="15"/>
        <v>5.0175</v>
      </c>
    </row>
    <row r="54" spans="1:15" ht="12.75">
      <c r="A54" s="1">
        <f t="shared" si="1"/>
        <v>41</v>
      </c>
      <c r="B54" s="1">
        <f t="shared" si="2"/>
        <v>1</v>
      </c>
      <c r="C54" s="1">
        <f t="shared" si="3"/>
        <v>0.035</v>
      </c>
      <c r="D54" s="1">
        <f t="shared" si="4"/>
        <v>0.022</v>
      </c>
      <c r="E54" s="1">
        <f t="shared" si="5"/>
        <v>0.02</v>
      </c>
      <c r="F54" s="1">
        <f t="shared" si="6"/>
        <v>0.0015</v>
      </c>
      <c r="G54" s="1">
        <f t="shared" si="7"/>
        <v>0.01</v>
      </c>
      <c r="H54" s="1">
        <f t="shared" si="8"/>
        <v>0.319</v>
      </c>
      <c r="I54" s="1">
        <f t="shared" si="9"/>
        <v>0.00753</v>
      </c>
      <c r="J54" s="1">
        <f t="shared" si="10"/>
        <v>0.269</v>
      </c>
      <c r="K54" s="1">
        <f t="shared" si="11"/>
        <v>0.182</v>
      </c>
      <c r="L54" s="1">
        <f t="shared" si="12"/>
        <v>0.0846</v>
      </c>
      <c r="M54" s="2">
        <f t="shared" si="13"/>
        <v>9.161</v>
      </c>
      <c r="N54" s="3">
        <f t="shared" si="14"/>
        <v>8.64</v>
      </c>
      <c r="O54" s="4">
        <f t="shared" si="15"/>
        <v>5.1021</v>
      </c>
    </row>
    <row r="55" spans="1:15" ht="12.75">
      <c r="A55" s="1">
        <f t="shared" si="1"/>
        <v>42</v>
      </c>
      <c r="B55" s="1">
        <f t="shared" si="2"/>
        <v>1</v>
      </c>
      <c r="C55" s="1">
        <f t="shared" si="3"/>
        <v>0.035</v>
      </c>
      <c r="D55" s="1">
        <f t="shared" si="4"/>
        <v>0.022</v>
      </c>
      <c r="E55" s="1">
        <f t="shared" si="5"/>
        <v>0.02</v>
      </c>
      <c r="F55" s="1">
        <f t="shared" si="6"/>
        <v>0.0015</v>
      </c>
      <c r="G55" s="1">
        <f t="shared" si="7"/>
        <v>0.01</v>
      </c>
      <c r="H55" s="1">
        <f t="shared" si="8"/>
        <v>0.321</v>
      </c>
      <c r="I55" s="1">
        <f t="shared" si="9"/>
        <v>0.00765</v>
      </c>
      <c r="J55" s="1">
        <f t="shared" si="10"/>
        <v>0.272</v>
      </c>
      <c r="K55" s="1">
        <f t="shared" si="11"/>
        <v>0.183</v>
      </c>
      <c r="L55" s="1">
        <f t="shared" si="12"/>
        <v>0.0864</v>
      </c>
      <c r="M55" s="2">
        <f t="shared" si="13"/>
        <v>9.21</v>
      </c>
      <c r="N55" s="3">
        <f t="shared" si="14"/>
        <v>8.823</v>
      </c>
      <c r="O55" s="4">
        <f t="shared" si="15"/>
        <v>5.1885</v>
      </c>
    </row>
    <row r="56" spans="1:15" ht="12.75">
      <c r="A56" s="1">
        <f t="shared" si="1"/>
        <v>43</v>
      </c>
      <c r="B56" s="1">
        <f t="shared" si="2"/>
        <v>1</v>
      </c>
      <c r="C56" s="1">
        <f t="shared" si="3"/>
        <v>0.035</v>
      </c>
      <c r="D56" s="1">
        <f t="shared" si="4"/>
        <v>0.022</v>
      </c>
      <c r="E56" s="1">
        <f t="shared" si="5"/>
        <v>0.02</v>
      </c>
      <c r="F56" s="1">
        <f t="shared" si="6"/>
        <v>0.0015</v>
      </c>
      <c r="G56" s="1">
        <f t="shared" si="7"/>
        <v>0.01</v>
      </c>
      <c r="H56" s="1">
        <f t="shared" si="8"/>
        <v>0.322</v>
      </c>
      <c r="I56" s="1">
        <f t="shared" si="9"/>
        <v>0.00778</v>
      </c>
      <c r="J56" s="1">
        <f t="shared" si="10"/>
        <v>0.274</v>
      </c>
      <c r="K56" s="1">
        <f t="shared" si="11"/>
        <v>0.184</v>
      </c>
      <c r="L56" s="1">
        <f t="shared" si="12"/>
        <v>0.0882</v>
      </c>
      <c r="M56" s="2">
        <f t="shared" si="13"/>
        <v>9.258</v>
      </c>
      <c r="N56" s="3">
        <f t="shared" si="14"/>
        <v>9.007</v>
      </c>
      <c r="O56" s="4">
        <f t="shared" si="15"/>
        <v>5.2767</v>
      </c>
    </row>
    <row r="57" spans="1:15" ht="12.75">
      <c r="A57" s="1">
        <f t="shared" si="1"/>
        <v>44</v>
      </c>
      <c r="B57" s="1">
        <f t="shared" si="2"/>
        <v>1</v>
      </c>
      <c r="C57" s="1">
        <f t="shared" si="3"/>
        <v>0.035</v>
      </c>
      <c r="D57" s="1">
        <f t="shared" si="4"/>
        <v>0.022</v>
      </c>
      <c r="E57" s="1">
        <f t="shared" si="5"/>
        <v>0.02</v>
      </c>
      <c r="F57" s="1">
        <f t="shared" si="6"/>
        <v>0.0015</v>
      </c>
      <c r="G57" s="1">
        <f t="shared" si="7"/>
        <v>0.01</v>
      </c>
      <c r="H57" s="1">
        <f t="shared" si="8"/>
        <v>0.324</v>
      </c>
      <c r="I57" s="1">
        <f t="shared" si="9"/>
        <v>0.00792</v>
      </c>
      <c r="J57" s="1">
        <f t="shared" si="10"/>
        <v>0.277</v>
      </c>
      <c r="K57" s="1">
        <f t="shared" si="11"/>
        <v>0.185</v>
      </c>
      <c r="L57" s="1">
        <f t="shared" si="12"/>
        <v>0.0901</v>
      </c>
      <c r="M57" s="2">
        <f t="shared" si="13"/>
        <v>9.305</v>
      </c>
      <c r="N57" s="3">
        <f t="shared" si="14"/>
        <v>9.192</v>
      </c>
      <c r="O57" s="4">
        <f t="shared" si="15"/>
        <v>5.3668</v>
      </c>
    </row>
    <row r="58" spans="1:15" ht="12.75">
      <c r="A58" s="1">
        <f t="shared" si="1"/>
        <v>45</v>
      </c>
      <c r="B58" s="1">
        <f t="shared" si="2"/>
        <v>1</v>
      </c>
      <c r="C58" s="1">
        <f t="shared" si="3"/>
        <v>0.035</v>
      </c>
      <c r="D58" s="1">
        <f t="shared" si="4"/>
        <v>0.022</v>
      </c>
      <c r="E58" s="1">
        <f t="shared" si="5"/>
        <v>0.02</v>
      </c>
      <c r="F58" s="1">
        <f t="shared" si="6"/>
        <v>0.0015</v>
      </c>
      <c r="G58" s="1">
        <f t="shared" si="7"/>
        <v>0.01</v>
      </c>
      <c r="H58" s="1">
        <f t="shared" si="8"/>
        <v>0.326</v>
      </c>
      <c r="I58" s="1">
        <f t="shared" si="9"/>
        <v>0.00805</v>
      </c>
      <c r="J58" s="1">
        <f t="shared" si="10"/>
        <v>0.28</v>
      </c>
      <c r="K58" s="1">
        <f t="shared" si="11"/>
        <v>0.186</v>
      </c>
      <c r="L58" s="1">
        <f t="shared" si="12"/>
        <v>0.0919</v>
      </c>
      <c r="M58" s="2">
        <f t="shared" si="13"/>
        <v>9.351</v>
      </c>
      <c r="N58" s="3">
        <f t="shared" si="14"/>
        <v>9.378</v>
      </c>
      <c r="O58" s="4">
        <f t="shared" si="15"/>
        <v>5.4587</v>
      </c>
    </row>
    <row r="59" spans="1:15" ht="12.75">
      <c r="A59" s="1">
        <f t="shared" si="1"/>
        <v>46</v>
      </c>
      <c r="B59" s="1">
        <f t="shared" si="2"/>
        <v>1</v>
      </c>
      <c r="C59" s="1">
        <f t="shared" si="3"/>
        <v>0.035</v>
      </c>
      <c r="D59" s="1">
        <f t="shared" si="4"/>
        <v>0.022</v>
      </c>
      <c r="E59" s="1">
        <f t="shared" si="5"/>
        <v>0.02</v>
      </c>
      <c r="F59" s="1">
        <f t="shared" si="6"/>
        <v>0.0015</v>
      </c>
      <c r="G59" s="1">
        <f t="shared" si="7"/>
        <v>0.01</v>
      </c>
      <c r="H59" s="1">
        <f t="shared" si="8"/>
        <v>0.327</v>
      </c>
      <c r="I59" s="1">
        <f t="shared" si="9"/>
        <v>0.00819</v>
      </c>
      <c r="J59" s="1">
        <f t="shared" si="10"/>
        <v>0.282</v>
      </c>
      <c r="K59" s="1">
        <f t="shared" si="11"/>
        <v>0.187</v>
      </c>
      <c r="L59" s="1">
        <f t="shared" si="12"/>
        <v>0.0938</v>
      </c>
      <c r="M59" s="2">
        <f t="shared" si="13"/>
        <v>9.396</v>
      </c>
      <c r="N59" s="3">
        <f t="shared" si="14"/>
        <v>9.565</v>
      </c>
      <c r="O59" s="4">
        <f t="shared" si="15"/>
        <v>5.5525</v>
      </c>
    </row>
    <row r="60" spans="1:15" ht="12.75">
      <c r="A60" s="1">
        <f t="shared" si="1"/>
        <v>47</v>
      </c>
      <c r="B60" s="1">
        <f t="shared" si="2"/>
        <v>1</v>
      </c>
      <c r="C60" s="1">
        <f t="shared" si="3"/>
        <v>0.035</v>
      </c>
      <c r="D60" s="1">
        <f t="shared" si="4"/>
        <v>0.022</v>
      </c>
      <c r="E60" s="1">
        <f t="shared" si="5"/>
        <v>0.02</v>
      </c>
      <c r="F60" s="1">
        <f t="shared" si="6"/>
        <v>0.0015</v>
      </c>
      <c r="G60" s="1">
        <f t="shared" si="7"/>
        <v>0.01</v>
      </c>
      <c r="H60" s="1">
        <f t="shared" si="8"/>
        <v>0.329</v>
      </c>
      <c r="I60" s="1">
        <f t="shared" si="9"/>
        <v>0.00833</v>
      </c>
      <c r="J60" s="1">
        <f t="shared" si="10"/>
        <v>0.285</v>
      </c>
      <c r="K60" s="1">
        <f t="shared" si="11"/>
        <v>0.188</v>
      </c>
      <c r="L60" s="1">
        <f t="shared" si="12"/>
        <v>0.0957</v>
      </c>
      <c r="M60" s="2">
        <f t="shared" si="13"/>
        <v>9.44</v>
      </c>
      <c r="N60" s="3">
        <f t="shared" si="14"/>
        <v>9.753</v>
      </c>
      <c r="O60" s="4">
        <f t="shared" si="15"/>
        <v>5.6482</v>
      </c>
    </row>
    <row r="61" spans="1:15" ht="12.75">
      <c r="A61" s="1">
        <f t="shared" si="1"/>
        <v>48</v>
      </c>
      <c r="B61" s="1">
        <f t="shared" si="2"/>
        <v>1</v>
      </c>
      <c r="C61" s="1">
        <f t="shared" si="3"/>
        <v>0.035</v>
      </c>
      <c r="D61" s="1">
        <f t="shared" si="4"/>
        <v>0.022</v>
      </c>
      <c r="E61" s="1">
        <f t="shared" si="5"/>
        <v>0.02</v>
      </c>
      <c r="F61" s="1">
        <f t="shared" si="6"/>
        <v>0.0015</v>
      </c>
      <c r="G61" s="1">
        <f t="shared" si="7"/>
        <v>0.01</v>
      </c>
      <c r="H61" s="1">
        <f t="shared" si="8"/>
        <v>0.33</v>
      </c>
      <c r="I61" s="1">
        <f t="shared" si="9"/>
        <v>0.00847</v>
      </c>
      <c r="J61" s="1">
        <f t="shared" si="10"/>
        <v>0.288</v>
      </c>
      <c r="K61" s="1">
        <f t="shared" si="11"/>
        <v>0.189</v>
      </c>
      <c r="L61" s="1">
        <f t="shared" si="12"/>
        <v>0.0975</v>
      </c>
      <c r="M61" s="2">
        <f t="shared" si="13"/>
        <v>9.482</v>
      </c>
      <c r="N61" s="3">
        <f t="shared" si="14"/>
        <v>9.942</v>
      </c>
      <c r="O61" s="4">
        <f t="shared" si="15"/>
        <v>5.7457</v>
      </c>
    </row>
    <row r="62" spans="1:15" ht="12.75">
      <c r="A62" s="1">
        <f t="shared" si="1"/>
        <v>49</v>
      </c>
      <c r="B62" s="1">
        <f t="shared" si="2"/>
        <v>1</v>
      </c>
      <c r="C62" s="1">
        <f t="shared" si="3"/>
        <v>0.035</v>
      </c>
      <c r="D62" s="1">
        <f t="shared" si="4"/>
        <v>0.022</v>
      </c>
      <c r="E62" s="1">
        <f t="shared" si="5"/>
        <v>0.02</v>
      </c>
      <c r="F62" s="1">
        <f t="shared" si="6"/>
        <v>0.0015</v>
      </c>
      <c r="G62" s="1">
        <f t="shared" si="7"/>
        <v>0.01</v>
      </c>
      <c r="H62" s="1">
        <f t="shared" si="8"/>
        <v>0.332</v>
      </c>
      <c r="I62" s="1">
        <f t="shared" si="9"/>
        <v>0.00862</v>
      </c>
      <c r="J62" s="1">
        <f t="shared" si="10"/>
        <v>0.29</v>
      </c>
      <c r="K62" s="1">
        <f t="shared" si="11"/>
        <v>0.19</v>
      </c>
      <c r="L62" s="1">
        <f t="shared" si="12"/>
        <v>0.0994</v>
      </c>
      <c r="M62" s="2">
        <f t="shared" si="13"/>
        <v>9.524</v>
      </c>
      <c r="N62" s="3">
        <f t="shared" si="14"/>
        <v>10.132</v>
      </c>
      <c r="O62" s="4">
        <f t="shared" si="15"/>
        <v>5.8451</v>
      </c>
    </row>
    <row r="63" spans="1:15" ht="12.75">
      <c r="A63" s="1">
        <f t="shared" si="1"/>
        <v>50</v>
      </c>
      <c r="B63" s="1">
        <f t="shared" si="2"/>
        <v>1</v>
      </c>
      <c r="C63" s="1">
        <f t="shared" si="3"/>
        <v>0.035</v>
      </c>
      <c r="D63" s="1">
        <f t="shared" si="4"/>
        <v>0.022</v>
      </c>
      <c r="E63" s="1">
        <f t="shared" si="5"/>
        <v>0.02</v>
      </c>
      <c r="F63" s="1">
        <f t="shared" si="6"/>
        <v>0.0015</v>
      </c>
      <c r="G63" s="1">
        <f t="shared" si="7"/>
        <v>0.01</v>
      </c>
      <c r="H63" s="1">
        <f t="shared" si="8"/>
        <v>0.333</v>
      </c>
      <c r="I63" s="1">
        <f t="shared" si="9"/>
        <v>0.00877</v>
      </c>
      <c r="J63" s="1">
        <f t="shared" si="10"/>
        <v>0.293</v>
      </c>
      <c r="K63" s="1">
        <f t="shared" si="11"/>
        <v>0.19</v>
      </c>
      <c r="L63" s="1">
        <f t="shared" si="12"/>
        <v>0.1013</v>
      </c>
      <c r="M63" s="2">
        <f t="shared" si="13"/>
        <v>9.564</v>
      </c>
      <c r="N63" s="3">
        <f t="shared" si="14"/>
        <v>10.322</v>
      </c>
      <c r="O63" s="4">
        <f t="shared" si="15"/>
        <v>5.9464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2010-01-18T10:16:57Z</dcterms:created>
  <dcterms:modified xsi:type="dcterms:W3CDTF">2010-04-06T11:46:42Z</dcterms:modified>
  <cp:category/>
  <cp:version/>
  <cp:contentType/>
  <cp:contentStatus/>
</cp:coreProperties>
</file>